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walaa\Desktop\Work files\Work assignments\FDK rework project\Spreadsheets to upload\EpiTech Methyl Products\"/>
    </mc:Choice>
  </mc:AlternateContent>
  <xr:revisionPtr revIDLastSave="0" documentId="8_{97CA366E-FBF4-484B-979C-B53DE628662A}" xr6:coauthVersionLast="37" xr6:coauthVersionMax="37" xr10:uidLastSave="{00000000-0000-0000-0000-000000000000}"/>
  <workbookProtection workbookAlgorithmName="SHA-512" workbookHashValue="wKPGaxXQdDa3MXsvdkilQ5D8BhkhjOsAzXvljxxGl8usUXlwWQ24hA+gCrBHgyM/7hX/gAC2OezbLUvR9Ps28g==" workbookSaltValue="sZKMKReDxuKXdNEtMK57NQ==" workbookSpinCount="100000" lockStructure="1"/>
  <bookViews>
    <workbookView xWindow="0" yWindow="0" windowWidth="23040" windowHeight="8736" tabRatio="791" xr2:uid="{00000000-000D-0000-FFFF-FFFF00000000}"/>
  </bookViews>
  <sheets>
    <sheet name="Instructions" sheetId="13" r:id="rId1"/>
    <sheet name="Gene Table" sheetId="7" r:id="rId2"/>
    <sheet name="Raw Data" sheetId="1" r:id="rId3"/>
    <sheet name="QC Data Report" sheetId="3" r:id="rId4"/>
    <sheet name="Results" sheetId="11" r:id="rId5"/>
    <sheet name="Calculations" sheetId="2" r:id="rId6"/>
    <sheet name="Summary Raw Data" sheetId="9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98" i="2" l="1"/>
  <c r="AB98" i="2"/>
  <c r="X98" i="3"/>
  <c r="Y98" i="3" s="1"/>
  <c r="O99" i="2"/>
  <c r="AB99" i="2" s="1"/>
  <c r="X99" i="3" s="1"/>
  <c r="Y99" i="3" s="1"/>
  <c r="N98" i="2"/>
  <c r="AA98" i="2"/>
  <c r="V98" i="3" s="1"/>
  <c r="W98" i="3" s="1"/>
  <c r="N99" i="2"/>
  <c r="AA99" i="2"/>
  <c r="V99" i="3"/>
  <c r="W99" i="3" s="1"/>
  <c r="M98" i="2"/>
  <c r="Z98" i="2"/>
  <c r="T98" i="3"/>
  <c r="U98" i="3" s="1"/>
  <c r="M99" i="2"/>
  <c r="Z99" i="2" s="1"/>
  <c r="T99" i="3" s="1"/>
  <c r="U99" i="3" s="1"/>
  <c r="L98" i="2"/>
  <c r="Y98" i="2"/>
  <c r="R98" i="3" s="1"/>
  <c r="S98" i="3" s="1"/>
  <c r="L99" i="2"/>
  <c r="Y99" i="2"/>
  <c r="R99" i="3"/>
  <c r="S99" i="3" s="1"/>
  <c r="K98" i="2"/>
  <c r="X98" i="2"/>
  <c r="P98" i="3"/>
  <c r="Q98" i="3" s="1"/>
  <c r="K99" i="2"/>
  <c r="X99" i="2" s="1"/>
  <c r="P99" i="3" s="1"/>
  <c r="Q99" i="3" s="1"/>
  <c r="J98" i="2"/>
  <c r="W98" i="2" s="1"/>
  <c r="N98" i="3" s="1"/>
  <c r="O98" i="3" s="1"/>
  <c r="J99" i="2"/>
  <c r="W99" i="2" s="1"/>
  <c r="N99" i="3" s="1"/>
  <c r="O99" i="3" s="1"/>
  <c r="I98" i="2"/>
  <c r="V98" i="2" s="1"/>
  <c r="L98" i="3"/>
  <c r="M98" i="3" s="1"/>
  <c r="I99" i="2"/>
  <c r="V99" i="2" s="1"/>
  <c r="L99" i="3" s="1"/>
  <c r="M99" i="3" s="1"/>
  <c r="H98" i="2"/>
  <c r="U98" i="2" s="1"/>
  <c r="J98" i="3" s="1"/>
  <c r="K98" i="3" s="1"/>
  <c r="H99" i="2"/>
  <c r="U99" i="2" s="1"/>
  <c r="J99" i="3" s="1"/>
  <c r="K99" i="3" s="1"/>
  <c r="G98" i="2"/>
  <c r="T98" i="2" s="1"/>
  <c r="H98" i="3"/>
  <c r="I98" i="3"/>
  <c r="G99" i="2"/>
  <c r="T99" i="2" s="1"/>
  <c r="H99" i="3" s="1"/>
  <c r="I99" i="3" s="1"/>
  <c r="F98" i="2"/>
  <c r="S98" i="2" s="1"/>
  <c r="F98" i="3" s="1"/>
  <c r="G98" i="3" s="1"/>
  <c r="F99" i="2"/>
  <c r="S99" i="2" s="1"/>
  <c r="F99" i="3" s="1"/>
  <c r="G99" i="3" s="1"/>
  <c r="E98" i="2"/>
  <c r="R98" i="2" s="1"/>
  <c r="D98" i="3"/>
  <c r="E98" i="3"/>
  <c r="E99" i="2"/>
  <c r="R99" i="2" s="1"/>
  <c r="D99" i="3" s="1"/>
  <c r="E99" i="3" s="1"/>
  <c r="D98" i="2"/>
  <c r="Q98" i="2" s="1"/>
  <c r="B98" i="3" s="1"/>
  <c r="C98" i="3" s="1"/>
  <c r="D386" i="2"/>
  <c r="D99" i="2"/>
  <c r="D387" i="2"/>
  <c r="D5" i="2"/>
  <c r="D293" i="2"/>
  <c r="E5" i="2"/>
  <c r="R5" i="2" s="1"/>
  <c r="D5" i="3" s="1"/>
  <c r="E5" i="3" s="1"/>
  <c r="F5" i="2"/>
  <c r="S5" i="2" s="1"/>
  <c r="F5" i="3" s="1"/>
  <c r="G5" i="3" s="1"/>
  <c r="G5" i="2"/>
  <c r="T5" i="2" s="1"/>
  <c r="H5" i="3" s="1"/>
  <c r="I5" i="3"/>
  <c r="H5" i="2"/>
  <c r="U5" i="2" s="1"/>
  <c r="J5" i="3" s="1"/>
  <c r="K5" i="3" s="1"/>
  <c r="I5" i="2"/>
  <c r="V5" i="2" s="1"/>
  <c r="L5" i="3" s="1"/>
  <c r="M5" i="3"/>
  <c r="J5" i="2"/>
  <c r="W5" i="2" s="1"/>
  <c r="N5" i="3" s="1"/>
  <c r="O5" i="3" s="1"/>
  <c r="K5" i="2"/>
  <c r="X5" i="2" s="1"/>
  <c r="P5" i="3" s="1"/>
  <c r="Q5" i="3"/>
  <c r="L5" i="2"/>
  <c r="Y5" i="2" s="1"/>
  <c r="R5" i="3" s="1"/>
  <c r="S5" i="3" s="1"/>
  <c r="M5" i="2"/>
  <c r="Z5" i="2" s="1"/>
  <c r="T5" i="3" s="1"/>
  <c r="U5" i="3" s="1"/>
  <c r="N5" i="2"/>
  <c r="AA5" i="2" s="1"/>
  <c r="V5" i="3" s="1"/>
  <c r="W5" i="3" s="1"/>
  <c r="O5" i="2"/>
  <c r="AB5" i="2" s="1"/>
  <c r="X5" i="3" s="1"/>
  <c r="Y5" i="3"/>
  <c r="D6" i="2"/>
  <c r="D294" i="2"/>
  <c r="E6" i="2"/>
  <c r="R6" i="2" s="1"/>
  <c r="D6" i="3" s="1"/>
  <c r="E6" i="3" s="1"/>
  <c r="F6" i="2"/>
  <c r="S6" i="2" s="1"/>
  <c r="F6" i="3"/>
  <c r="G6" i="3" s="1"/>
  <c r="G6" i="2"/>
  <c r="T6" i="2" s="1"/>
  <c r="H6" i="3"/>
  <c r="I6" i="3" s="1"/>
  <c r="H6" i="2"/>
  <c r="U6" i="2" s="1"/>
  <c r="J6" i="3"/>
  <c r="K6" i="3"/>
  <c r="I6" i="2"/>
  <c r="V6" i="2" s="1"/>
  <c r="L6" i="3" s="1"/>
  <c r="M6" i="3" s="1"/>
  <c r="J6" i="2"/>
  <c r="W6" i="2" s="1"/>
  <c r="N6" i="3"/>
  <c r="O6" i="3" s="1"/>
  <c r="K6" i="2"/>
  <c r="X6" i="2" s="1"/>
  <c r="P6" i="3" s="1"/>
  <c r="Q6" i="3" s="1"/>
  <c r="L6" i="2"/>
  <c r="Y6" i="2" s="1"/>
  <c r="R6" i="3" s="1"/>
  <c r="S6" i="3" s="1"/>
  <c r="M6" i="2"/>
  <c r="Z6" i="2" s="1"/>
  <c r="T6" i="3" s="1"/>
  <c r="U6" i="3" s="1"/>
  <c r="N6" i="2"/>
  <c r="AA6" i="2" s="1"/>
  <c r="V6" i="3" s="1"/>
  <c r="W6" i="3" s="1"/>
  <c r="O6" i="2"/>
  <c r="AB6" i="2" s="1"/>
  <c r="X6" i="3" s="1"/>
  <c r="Y6" i="3" s="1"/>
  <c r="D7" i="2"/>
  <c r="Q7" i="2" s="1"/>
  <c r="B7" i="3" s="1"/>
  <c r="C7" i="3" s="1"/>
  <c r="D295" i="2"/>
  <c r="E7" i="2"/>
  <c r="R7" i="2"/>
  <c r="D7" i="3" s="1"/>
  <c r="E7" i="3" s="1"/>
  <c r="F7" i="2"/>
  <c r="S7" i="2"/>
  <c r="F7" i="3"/>
  <c r="G7" i="3" s="1"/>
  <c r="G7" i="2"/>
  <c r="T7" i="2"/>
  <c r="H7" i="3" s="1"/>
  <c r="I7" i="3" s="1"/>
  <c r="H7" i="2"/>
  <c r="U7" i="2"/>
  <c r="J7" i="3" s="1"/>
  <c r="K7" i="3" s="1"/>
  <c r="I7" i="2"/>
  <c r="V7" i="2"/>
  <c r="L7" i="3" s="1"/>
  <c r="M7" i="3" s="1"/>
  <c r="J7" i="2"/>
  <c r="W7" i="2"/>
  <c r="N7" i="3"/>
  <c r="O7" i="3" s="1"/>
  <c r="K7" i="2"/>
  <c r="X7" i="2" s="1"/>
  <c r="P7" i="3" s="1"/>
  <c r="Q7" i="3" s="1"/>
  <c r="L7" i="2"/>
  <c r="Y7" i="2"/>
  <c r="R7" i="3" s="1"/>
  <c r="S7" i="3" s="1"/>
  <c r="M7" i="2"/>
  <c r="Z7" i="2"/>
  <c r="T7" i="3"/>
  <c r="U7" i="3" s="1"/>
  <c r="N7" i="2"/>
  <c r="AA7" i="2" s="1"/>
  <c r="V7" i="3" s="1"/>
  <c r="W7" i="3" s="1"/>
  <c r="O7" i="2"/>
  <c r="AB7" i="2"/>
  <c r="X7" i="3" s="1"/>
  <c r="Y7" i="3" s="1"/>
  <c r="D8" i="2"/>
  <c r="D296" i="2"/>
  <c r="Q8" i="2" s="1"/>
  <c r="B8" i="3" s="1"/>
  <c r="C8" i="3" s="1"/>
  <c r="E8" i="2"/>
  <c r="R8" i="2"/>
  <c r="D8" i="3" s="1"/>
  <c r="E8" i="3" s="1"/>
  <c r="F8" i="2"/>
  <c r="S8" i="2" s="1"/>
  <c r="F8" i="3" s="1"/>
  <c r="G8" i="3" s="1"/>
  <c r="G8" i="2"/>
  <c r="T8" i="2"/>
  <c r="H8" i="3" s="1"/>
  <c r="I8" i="3" s="1"/>
  <c r="H8" i="2"/>
  <c r="U8" i="2" s="1"/>
  <c r="J8" i="3" s="1"/>
  <c r="K8" i="3" s="1"/>
  <c r="I8" i="2"/>
  <c r="V8" i="2"/>
  <c r="L8" i="3" s="1"/>
  <c r="M8" i="3" s="1"/>
  <c r="J8" i="2"/>
  <c r="W8" i="2" s="1"/>
  <c r="N8" i="3" s="1"/>
  <c r="O8" i="3" s="1"/>
  <c r="K8" i="2"/>
  <c r="X8" i="2" s="1"/>
  <c r="P8" i="3" s="1"/>
  <c r="Q8" i="3" s="1"/>
  <c r="L8" i="2"/>
  <c r="Y8" i="2" s="1"/>
  <c r="R8" i="3" s="1"/>
  <c r="S8" i="3" s="1"/>
  <c r="M8" i="2"/>
  <c r="Z8" i="2" s="1"/>
  <c r="T8" i="3" s="1"/>
  <c r="U8" i="3" s="1"/>
  <c r="N8" i="2"/>
  <c r="AA8" i="2" s="1"/>
  <c r="V8" i="3" s="1"/>
  <c r="W8" i="3" s="1"/>
  <c r="O8" i="2"/>
  <c r="AB8" i="2"/>
  <c r="X8" i="3" s="1"/>
  <c r="Y8" i="3" s="1"/>
  <c r="D9" i="2"/>
  <c r="Q9" i="2" s="1"/>
  <c r="B9" i="3" s="1"/>
  <c r="C9" i="3" s="1"/>
  <c r="D297" i="2"/>
  <c r="E9" i="2"/>
  <c r="R9" i="2" s="1"/>
  <c r="D9" i="3" s="1"/>
  <c r="E9" i="3"/>
  <c r="F9" i="2"/>
  <c r="S9" i="2" s="1"/>
  <c r="F9" i="3" s="1"/>
  <c r="G9" i="3" s="1"/>
  <c r="G9" i="2"/>
  <c r="T9" i="2" s="1"/>
  <c r="H9" i="3" s="1"/>
  <c r="I9" i="3" s="1"/>
  <c r="H9" i="2"/>
  <c r="U9" i="2" s="1"/>
  <c r="J9" i="3" s="1"/>
  <c r="K9" i="3" s="1"/>
  <c r="I9" i="2"/>
  <c r="V9" i="2" s="1"/>
  <c r="L9" i="3" s="1"/>
  <c r="M9" i="3" s="1"/>
  <c r="J9" i="2"/>
  <c r="W9" i="2" s="1"/>
  <c r="N9" i="3" s="1"/>
  <c r="O9" i="3" s="1"/>
  <c r="K9" i="2"/>
  <c r="X9" i="2" s="1"/>
  <c r="P9" i="3" s="1"/>
  <c r="Q9" i="3"/>
  <c r="L9" i="2"/>
  <c r="Y9" i="2" s="1"/>
  <c r="R9" i="3" s="1"/>
  <c r="S9" i="3" s="1"/>
  <c r="M9" i="2"/>
  <c r="Z9" i="2" s="1"/>
  <c r="T9" i="3" s="1"/>
  <c r="U9" i="3" s="1"/>
  <c r="N9" i="2"/>
  <c r="AA9" i="2" s="1"/>
  <c r="V9" i="3" s="1"/>
  <c r="W9" i="3" s="1"/>
  <c r="O9" i="2"/>
  <c r="AB9" i="2" s="1"/>
  <c r="X9" i="3" s="1"/>
  <c r="Y9" i="3" s="1"/>
  <c r="D10" i="2"/>
  <c r="D298" i="2"/>
  <c r="E10" i="2"/>
  <c r="R10" i="2" s="1"/>
  <c r="D10" i="3" s="1"/>
  <c r="E10" i="3" s="1"/>
  <c r="F10" i="2"/>
  <c r="S10" i="2" s="1"/>
  <c r="F10" i="3" s="1"/>
  <c r="G10" i="3" s="1"/>
  <c r="G10" i="2"/>
  <c r="T10" i="2" s="1"/>
  <c r="H10" i="3" s="1"/>
  <c r="I10" i="3" s="1"/>
  <c r="H10" i="2"/>
  <c r="U10" i="2" s="1"/>
  <c r="J10" i="3"/>
  <c r="K10" i="3" s="1"/>
  <c r="I10" i="2"/>
  <c r="V10" i="2" s="1"/>
  <c r="L10" i="3" s="1"/>
  <c r="M10" i="3"/>
  <c r="J10" i="2"/>
  <c r="W10" i="2" s="1"/>
  <c r="N10" i="3" s="1"/>
  <c r="O10" i="3" s="1"/>
  <c r="K10" i="2"/>
  <c r="X10" i="2" s="1"/>
  <c r="P10" i="3" s="1"/>
  <c r="Q10" i="3" s="1"/>
  <c r="L10" i="2"/>
  <c r="Y10" i="2" s="1"/>
  <c r="R10" i="3"/>
  <c r="S10" i="3" s="1"/>
  <c r="M10" i="2"/>
  <c r="Z10" i="2" s="1"/>
  <c r="T10" i="3" s="1"/>
  <c r="U10" i="3" s="1"/>
  <c r="N10" i="2"/>
  <c r="AA10" i="2" s="1"/>
  <c r="V10" i="3" s="1"/>
  <c r="W10" i="3" s="1"/>
  <c r="O10" i="2"/>
  <c r="AB10" i="2" s="1"/>
  <c r="X10" i="3" s="1"/>
  <c r="Y10" i="3" s="1"/>
  <c r="D11" i="2"/>
  <c r="D299" i="2"/>
  <c r="Q11" i="2"/>
  <c r="B11" i="3" s="1"/>
  <c r="C11" i="3" s="1"/>
  <c r="E11" i="2"/>
  <c r="R11" i="2"/>
  <c r="D11" i="3"/>
  <c r="E11" i="3" s="1"/>
  <c r="F11" i="2"/>
  <c r="S11" i="2" s="1"/>
  <c r="F11" i="3" s="1"/>
  <c r="G11" i="3" s="1"/>
  <c r="G11" i="2"/>
  <c r="T11" i="2" s="1"/>
  <c r="H11" i="3" s="1"/>
  <c r="I11" i="3" s="1"/>
  <c r="H11" i="2"/>
  <c r="U11" i="2"/>
  <c r="J11" i="3"/>
  <c r="K11" i="3" s="1"/>
  <c r="I11" i="2"/>
  <c r="V11" i="2" s="1"/>
  <c r="L11" i="3" s="1"/>
  <c r="M11" i="3" s="1"/>
  <c r="J11" i="2"/>
  <c r="W11" i="2"/>
  <c r="N11" i="3" s="1"/>
  <c r="O11" i="3" s="1"/>
  <c r="K11" i="2"/>
  <c r="X11" i="2"/>
  <c r="P11" i="3" s="1"/>
  <c r="Q11" i="3" s="1"/>
  <c r="L11" i="2"/>
  <c r="Y11" i="2" s="1"/>
  <c r="R11" i="3" s="1"/>
  <c r="S11" i="3" s="1"/>
  <c r="M11" i="2"/>
  <c r="Z11" i="2" s="1"/>
  <c r="T11" i="3" s="1"/>
  <c r="U11" i="3" s="1"/>
  <c r="N11" i="2"/>
  <c r="AA11" i="2"/>
  <c r="V11" i="3"/>
  <c r="W11" i="3" s="1"/>
  <c r="O11" i="2"/>
  <c r="AB11" i="2" s="1"/>
  <c r="X11" i="3" s="1"/>
  <c r="Y11" i="3" s="1"/>
  <c r="D12" i="2"/>
  <c r="D300" i="2"/>
  <c r="Q12" i="2" s="1"/>
  <c r="B12" i="3" s="1"/>
  <c r="C12" i="3" s="1"/>
  <c r="E12" i="2"/>
  <c r="R12" i="2" s="1"/>
  <c r="D12" i="3" s="1"/>
  <c r="E12" i="3" s="1"/>
  <c r="F12" i="2"/>
  <c r="S12" i="2" s="1"/>
  <c r="F12" i="3" s="1"/>
  <c r="G12" i="3" s="1"/>
  <c r="G12" i="2"/>
  <c r="T12" i="2"/>
  <c r="H12" i="3" s="1"/>
  <c r="I12" i="3" s="1"/>
  <c r="H12" i="2"/>
  <c r="U12" i="2" s="1"/>
  <c r="J12" i="3" s="1"/>
  <c r="K12" i="3" s="1"/>
  <c r="I12" i="2"/>
  <c r="V12" i="2"/>
  <c r="L12" i="3" s="1"/>
  <c r="M12" i="3" s="1"/>
  <c r="J12" i="2"/>
  <c r="W12" i="2" s="1"/>
  <c r="N12" i="3" s="1"/>
  <c r="O12" i="3" s="1"/>
  <c r="K12" i="2"/>
  <c r="X12" i="2"/>
  <c r="P12" i="3" s="1"/>
  <c r="Q12" i="3" s="1"/>
  <c r="L12" i="2"/>
  <c r="Y12" i="2" s="1"/>
  <c r="R12" i="3" s="1"/>
  <c r="S12" i="3" s="1"/>
  <c r="M12" i="2"/>
  <c r="Z12" i="2" s="1"/>
  <c r="T12" i="3" s="1"/>
  <c r="U12" i="3" s="1"/>
  <c r="N12" i="2"/>
  <c r="AA12" i="2" s="1"/>
  <c r="V12" i="3" s="1"/>
  <c r="W12" i="3" s="1"/>
  <c r="O12" i="2"/>
  <c r="AB12" i="2"/>
  <c r="X12" i="3" s="1"/>
  <c r="Y12" i="3" s="1"/>
  <c r="D13" i="2"/>
  <c r="D301" i="2"/>
  <c r="E13" i="2"/>
  <c r="R13" i="2" s="1"/>
  <c r="D13" i="3" s="1"/>
  <c r="E13" i="3" s="1"/>
  <c r="F13" i="2"/>
  <c r="S13" i="2" s="1"/>
  <c r="F13" i="3" s="1"/>
  <c r="G13" i="3" s="1"/>
  <c r="G13" i="2"/>
  <c r="T13" i="2" s="1"/>
  <c r="H13" i="3" s="1"/>
  <c r="I13" i="3" s="1"/>
  <c r="H13" i="2"/>
  <c r="U13" i="2"/>
  <c r="J13" i="3" s="1"/>
  <c r="K13" i="3"/>
  <c r="I13" i="2"/>
  <c r="V13" i="2" s="1"/>
  <c r="L13" i="3" s="1"/>
  <c r="M13" i="3" s="1"/>
  <c r="J13" i="2"/>
  <c r="W13" i="2" s="1"/>
  <c r="N13" i="3" s="1"/>
  <c r="O13" i="3" s="1"/>
  <c r="K13" i="2"/>
  <c r="X13" i="2"/>
  <c r="P13" i="3" s="1"/>
  <c r="Q13" i="3" s="1"/>
  <c r="L13" i="2"/>
  <c r="Y13" i="2" s="1"/>
  <c r="R13" i="3" s="1"/>
  <c r="S13" i="3" s="1"/>
  <c r="M13" i="2"/>
  <c r="Z13" i="2" s="1"/>
  <c r="T13" i="3" s="1"/>
  <c r="U13" i="3" s="1"/>
  <c r="N13" i="2"/>
  <c r="AA13" i="2" s="1"/>
  <c r="V13" i="3" s="1"/>
  <c r="W13" i="3" s="1"/>
  <c r="O13" i="2"/>
  <c r="AB13" i="2" s="1"/>
  <c r="X13" i="3" s="1"/>
  <c r="Y13" i="3" s="1"/>
  <c r="D14" i="2"/>
  <c r="D302" i="2"/>
  <c r="E14" i="2"/>
  <c r="R14" i="2" s="1"/>
  <c r="D14" i="3" s="1"/>
  <c r="E14" i="3" s="1"/>
  <c r="F14" i="2"/>
  <c r="S14" i="2" s="1"/>
  <c r="F14" i="3" s="1"/>
  <c r="G14" i="3" s="1"/>
  <c r="G14" i="2"/>
  <c r="T14" i="2" s="1"/>
  <c r="H14" i="3" s="1"/>
  <c r="I14" i="3" s="1"/>
  <c r="H14" i="2"/>
  <c r="U14" i="2" s="1"/>
  <c r="J14" i="3"/>
  <c r="K14" i="3" s="1"/>
  <c r="I14" i="2"/>
  <c r="V14" i="2" s="1"/>
  <c r="L14" i="3" s="1"/>
  <c r="M14" i="3" s="1"/>
  <c r="J14" i="2"/>
  <c r="W14" i="2" s="1"/>
  <c r="N14" i="3" s="1"/>
  <c r="O14" i="3" s="1"/>
  <c r="K14" i="2"/>
  <c r="X14" i="2" s="1"/>
  <c r="P14" i="3" s="1"/>
  <c r="Q14" i="3" s="1"/>
  <c r="L14" i="2"/>
  <c r="Y14" i="2" s="1"/>
  <c r="R14" i="3" s="1"/>
  <c r="S14" i="3" s="1"/>
  <c r="M14" i="2"/>
  <c r="Z14" i="2" s="1"/>
  <c r="T14" i="3"/>
  <c r="U14" i="3" s="1"/>
  <c r="N14" i="2"/>
  <c r="AA14" i="2" s="1"/>
  <c r="V14" i="3" s="1"/>
  <c r="W14" i="3" s="1"/>
  <c r="O14" i="2"/>
  <c r="AB14" i="2" s="1"/>
  <c r="X14" i="3" s="1"/>
  <c r="Y14" i="3" s="1"/>
  <c r="D15" i="2"/>
  <c r="D303" i="2"/>
  <c r="E15" i="2"/>
  <c r="R15" i="2"/>
  <c r="D15" i="3" s="1"/>
  <c r="E15" i="3" s="1"/>
  <c r="F15" i="2"/>
  <c r="S15" i="2"/>
  <c r="F15" i="3" s="1"/>
  <c r="G15" i="3" s="1"/>
  <c r="G15" i="2"/>
  <c r="T15" i="2" s="1"/>
  <c r="H15" i="3" s="1"/>
  <c r="I15" i="3" s="1"/>
  <c r="H15" i="2"/>
  <c r="U15" i="2"/>
  <c r="J15" i="3" s="1"/>
  <c r="K15" i="3"/>
  <c r="I15" i="2"/>
  <c r="V15" i="2" s="1"/>
  <c r="L15" i="3" s="1"/>
  <c r="M15" i="3" s="1"/>
  <c r="J15" i="2"/>
  <c r="W15" i="2"/>
  <c r="N15" i="3" s="1"/>
  <c r="O15" i="3" s="1"/>
  <c r="K15" i="2"/>
  <c r="X15" i="2"/>
  <c r="P15" i="3" s="1"/>
  <c r="Q15" i="3" s="1"/>
  <c r="L15" i="2"/>
  <c r="Y15" i="2"/>
  <c r="R15" i="3" s="1"/>
  <c r="S15" i="3" s="1"/>
  <c r="M15" i="2"/>
  <c r="Z15" i="2"/>
  <c r="T15" i="3" s="1"/>
  <c r="U15" i="3"/>
  <c r="N15" i="2"/>
  <c r="AA15" i="2"/>
  <c r="V15" i="3" s="1"/>
  <c r="W15" i="3"/>
  <c r="O15" i="2"/>
  <c r="AB15" i="2" s="1"/>
  <c r="X15" i="3" s="1"/>
  <c r="Y15" i="3" s="1"/>
  <c r="D16" i="2"/>
  <c r="D304" i="2"/>
  <c r="Q16" i="2" s="1"/>
  <c r="B16" i="3" s="1"/>
  <c r="C16" i="3" s="1"/>
  <c r="E16" i="2"/>
  <c r="R16" i="2" s="1"/>
  <c r="D16" i="3" s="1"/>
  <c r="E16" i="3" s="1"/>
  <c r="F16" i="2"/>
  <c r="S16" i="2"/>
  <c r="F16" i="3" s="1"/>
  <c r="G16" i="3" s="1"/>
  <c r="G16" i="2"/>
  <c r="T16" i="2" s="1"/>
  <c r="H16" i="3" s="1"/>
  <c r="I16" i="3" s="1"/>
  <c r="H16" i="2"/>
  <c r="U16" i="2" s="1"/>
  <c r="J16" i="3"/>
  <c r="K16" i="3" s="1"/>
  <c r="I16" i="2"/>
  <c r="V16" i="2" s="1"/>
  <c r="L16" i="3" s="1"/>
  <c r="M16" i="3" s="1"/>
  <c r="J16" i="2"/>
  <c r="W16" i="2"/>
  <c r="N16" i="3" s="1"/>
  <c r="O16" i="3" s="1"/>
  <c r="K16" i="2"/>
  <c r="X16" i="2"/>
  <c r="P16" i="3" s="1"/>
  <c r="Q16" i="3" s="1"/>
  <c r="L16" i="2"/>
  <c r="Y16" i="2" s="1"/>
  <c r="R16" i="3" s="1"/>
  <c r="S16" i="3" s="1"/>
  <c r="M16" i="2"/>
  <c r="Z16" i="2" s="1"/>
  <c r="T16" i="3" s="1"/>
  <c r="U16" i="3" s="1"/>
  <c r="N16" i="2"/>
  <c r="AA16" i="2"/>
  <c r="V16" i="3" s="1"/>
  <c r="W16" i="3" s="1"/>
  <c r="O16" i="2"/>
  <c r="AB16" i="2"/>
  <c r="X16" i="3" s="1"/>
  <c r="Y16" i="3" s="1"/>
  <c r="D17" i="2"/>
  <c r="D305" i="2"/>
  <c r="E17" i="2"/>
  <c r="R17" i="2" s="1"/>
  <c r="D17" i="3" s="1"/>
  <c r="E17" i="3"/>
  <c r="F17" i="2"/>
  <c r="S17" i="2" s="1"/>
  <c r="F17" i="3" s="1"/>
  <c r="G17" i="3" s="1"/>
  <c r="G17" i="2"/>
  <c r="T17" i="2"/>
  <c r="H17" i="3" s="1"/>
  <c r="I17" i="3" s="1"/>
  <c r="H17" i="2"/>
  <c r="U17" i="2"/>
  <c r="J17" i="3" s="1"/>
  <c r="K17" i="3" s="1"/>
  <c r="I17" i="2"/>
  <c r="V17" i="2" s="1"/>
  <c r="L17" i="3" s="1"/>
  <c r="M17" i="3"/>
  <c r="J17" i="2"/>
  <c r="W17" i="2" s="1"/>
  <c r="N17" i="3" s="1"/>
  <c r="O17" i="3" s="1"/>
  <c r="K17" i="2"/>
  <c r="X17" i="2" s="1"/>
  <c r="P17" i="3" s="1"/>
  <c r="Q17" i="3" s="1"/>
  <c r="L17" i="2"/>
  <c r="Y17" i="2"/>
  <c r="R17" i="3" s="1"/>
  <c r="S17" i="3" s="1"/>
  <c r="M17" i="2"/>
  <c r="Z17" i="2" s="1"/>
  <c r="T17" i="3" s="1"/>
  <c r="U17" i="3" s="1"/>
  <c r="N17" i="2"/>
  <c r="AA17" i="2" s="1"/>
  <c r="V17" i="3" s="1"/>
  <c r="W17" i="3" s="1"/>
  <c r="O17" i="2"/>
  <c r="AB17" i="2"/>
  <c r="X17" i="3" s="1"/>
  <c r="Y17" i="3" s="1"/>
  <c r="D18" i="2"/>
  <c r="D306" i="2"/>
  <c r="E18" i="2"/>
  <c r="R18" i="2" s="1"/>
  <c r="D18" i="3"/>
  <c r="E18" i="3" s="1"/>
  <c r="F18" i="2"/>
  <c r="S18" i="2" s="1"/>
  <c r="F18" i="3" s="1"/>
  <c r="G18" i="3" s="1"/>
  <c r="G18" i="2"/>
  <c r="T18" i="2" s="1"/>
  <c r="H18" i="3" s="1"/>
  <c r="I18" i="3" s="1"/>
  <c r="H18" i="2"/>
  <c r="U18" i="2" s="1"/>
  <c r="J18" i="3" s="1"/>
  <c r="K18" i="3" s="1"/>
  <c r="I18" i="2"/>
  <c r="V18" i="2" s="1"/>
  <c r="L18" i="3"/>
  <c r="M18" i="3" s="1"/>
  <c r="J18" i="2"/>
  <c r="W18" i="2" s="1"/>
  <c r="N18" i="3"/>
  <c r="O18" i="3" s="1"/>
  <c r="K18" i="2"/>
  <c r="X18" i="2" s="1"/>
  <c r="P18" i="3" s="1"/>
  <c r="Q18" i="3" s="1"/>
  <c r="L18" i="2"/>
  <c r="Y18" i="2" s="1"/>
  <c r="R18" i="3" s="1"/>
  <c r="S18" i="3" s="1"/>
  <c r="M18" i="2"/>
  <c r="Z18" i="2" s="1"/>
  <c r="T18" i="3" s="1"/>
  <c r="U18" i="3" s="1"/>
  <c r="N18" i="2"/>
  <c r="AA18" i="2" s="1"/>
  <c r="V18" i="3"/>
  <c r="W18" i="3"/>
  <c r="O18" i="2"/>
  <c r="AB18" i="2" s="1"/>
  <c r="X18" i="3" s="1"/>
  <c r="Y18" i="3" s="1"/>
  <c r="D19" i="2"/>
  <c r="D307" i="2"/>
  <c r="Q19" i="2"/>
  <c r="B19" i="3" s="1"/>
  <c r="C19" i="3" s="1"/>
  <c r="E19" i="2"/>
  <c r="R19" i="2"/>
  <c r="D19" i="3" s="1"/>
  <c r="E19" i="3" s="1"/>
  <c r="F19" i="2"/>
  <c r="S19" i="2" s="1"/>
  <c r="F19" i="3" s="1"/>
  <c r="G19" i="3" s="1"/>
  <c r="G19" i="2"/>
  <c r="T19" i="2"/>
  <c r="H19" i="3" s="1"/>
  <c r="I19" i="3" s="1"/>
  <c r="H19" i="2"/>
  <c r="U19" i="2" s="1"/>
  <c r="J19" i="3" s="1"/>
  <c r="K19" i="3" s="1"/>
  <c r="I19" i="2"/>
  <c r="V19" i="2"/>
  <c r="L19" i="3" s="1"/>
  <c r="M19" i="3" s="1"/>
  <c r="J19" i="2"/>
  <c r="W19" i="2"/>
  <c r="N19" i="3" s="1"/>
  <c r="O19" i="3" s="1"/>
  <c r="K19" i="2"/>
  <c r="X19" i="2"/>
  <c r="P19" i="3" s="1"/>
  <c r="Q19" i="3" s="1"/>
  <c r="L19" i="2"/>
  <c r="Y19" i="2"/>
  <c r="R19" i="3" s="1"/>
  <c r="S19" i="3" s="1"/>
  <c r="M19" i="2"/>
  <c r="Z19" i="2"/>
  <c r="T19" i="3" s="1"/>
  <c r="U19" i="3" s="1"/>
  <c r="N19" i="2"/>
  <c r="AA19" i="2" s="1"/>
  <c r="V19" i="3" s="1"/>
  <c r="W19" i="3" s="1"/>
  <c r="O19" i="2"/>
  <c r="AB19" i="2"/>
  <c r="X19" i="3" s="1"/>
  <c r="Y19" i="3" s="1"/>
  <c r="D20" i="2"/>
  <c r="Q20" i="2" s="1"/>
  <c r="B20" i="3" s="1"/>
  <c r="C20" i="3" s="1"/>
  <c r="D308" i="2"/>
  <c r="E20" i="2"/>
  <c r="R20" i="2" s="1"/>
  <c r="D20" i="3" s="1"/>
  <c r="E20" i="3" s="1"/>
  <c r="F20" i="2"/>
  <c r="S20" i="2"/>
  <c r="F20" i="3" s="1"/>
  <c r="G20" i="3" s="1"/>
  <c r="G20" i="2"/>
  <c r="T20" i="2" s="1"/>
  <c r="H20" i="3" s="1"/>
  <c r="I20" i="3" s="1"/>
  <c r="H20" i="2"/>
  <c r="U20" i="2"/>
  <c r="J20" i="3" s="1"/>
  <c r="K20" i="3" s="1"/>
  <c r="I20" i="2"/>
  <c r="J20" i="2"/>
  <c r="W20" i="2"/>
  <c r="N20" i="3" s="1"/>
  <c r="O20" i="3" s="1"/>
  <c r="K20" i="2"/>
  <c r="X20" i="2" s="1"/>
  <c r="P20" i="3" s="1"/>
  <c r="Q20" i="3" s="1"/>
  <c r="L20" i="2"/>
  <c r="M20" i="2"/>
  <c r="Z20" i="2" s="1"/>
  <c r="T20" i="3" s="1"/>
  <c r="U20" i="3" s="1"/>
  <c r="N20" i="2"/>
  <c r="AA20" i="2"/>
  <c r="V20" i="3" s="1"/>
  <c r="W20" i="3" s="1"/>
  <c r="O20" i="2"/>
  <c r="AB20" i="2" s="1"/>
  <c r="X20" i="3" s="1"/>
  <c r="Y20" i="3" s="1"/>
  <c r="D21" i="2"/>
  <c r="D309" i="2"/>
  <c r="E21" i="2"/>
  <c r="R21" i="2" s="1"/>
  <c r="D21" i="3" s="1"/>
  <c r="E21" i="3" s="1"/>
  <c r="F21" i="2"/>
  <c r="S21" i="2" s="1"/>
  <c r="F21" i="3"/>
  <c r="G21" i="3"/>
  <c r="G21" i="2"/>
  <c r="T21" i="2" s="1"/>
  <c r="H21" i="3" s="1"/>
  <c r="I21" i="3" s="1"/>
  <c r="H21" i="2"/>
  <c r="U21" i="2" s="1"/>
  <c r="J21" i="3" s="1"/>
  <c r="K21" i="3" s="1"/>
  <c r="I21" i="2"/>
  <c r="V21" i="2" s="1"/>
  <c r="L21" i="3"/>
  <c r="M21" i="3" s="1"/>
  <c r="J21" i="2"/>
  <c r="W21" i="2" s="1"/>
  <c r="N21" i="3"/>
  <c r="O21" i="3"/>
  <c r="K21" i="2"/>
  <c r="X21" i="2" s="1"/>
  <c r="P21" i="3" s="1"/>
  <c r="Q21" i="3" s="1"/>
  <c r="L21" i="2"/>
  <c r="Y21" i="2" s="1"/>
  <c r="R21" i="3" s="1"/>
  <c r="S21" i="3" s="1"/>
  <c r="M21" i="2"/>
  <c r="Z21" i="2" s="1"/>
  <c r="T21" i="3"/>
  <c r="U21" i="3" s="1"/>
  <c r="N21" i="2"/>
  <c r="AA21" i="2" s="1"/>
  <c r="V21" i="3" s="1"/>
  <c r="W21" i="3" s="1"/>
  <c r="O21" i="2"/>
  <c r="AB21" i="2" s="1"/>
  <c r="X21" i="3" s="1"/>
  <c r="Y21" i="3" s="1"/>
  <c r="D22" i="2"/>
  <c r="Q22" i="2" s="1"/>
  <c r="B22" i="3" s="1"/>
  <c r="C22" i="3" s="1"/>
  <c r="D310" i="2"/>
  <c r="E22" i="2"/>
  <c r="R22" i="2"/>
  <c r="D22" i="3" s="1"/>
  <c r="E22" i="3" s="1"/>
  <c r="F22" i="2"/>
  <c r="S22" i="2"/>
  <c r="F22" i="3"/>
  <c r="G22" i="3" s="1"/>
  <c r="G22" i="2"/>
  <c r="T22" i="2"/>
  <c r="H22" i="3"/>
  <c r="I22" i="3" s="1"/>
  <c r="H22" i="2"/>
  <c r="U22" i="2" s="1"/>
  <c r="J22" i="3" s="1"/>
  <c r="K22" i="3" s="1"/>
  <c r="I22" i="2"/>
  <c r="V22" i="2"/>
  <c r="L22" i="3" s="1"/>
  <c r="M22" i="3" s="1"/>
  <c r="J22" i="2"/>
  <c r="W22" i="2"/>
  <c r="N22" i="3"/>
  <c r="O22" i="3" s="1"/>
  <c r="K22" i="2"/>
  <c r="X22" i="2" s="1"/>
  <c r="P22" i="3" s="1"/>
  <c r="Q22" i="3" s="1"/>
  <c r="L22" i="2"/>
  <c r="Y22" i="2"/>
  <c r="R22" i="3" s="1"/>
  <c r="S22" i="3" s="1"/>
  <c r="M22" i="2"/>
  <c r="Z22" i="2"/>
  <c r="T22" i="3" s="1"/>
  <c r="U22" i="3" s="1"/>
  <c r="N22" i="2"/>
  <c r="AA22" i="2"/>
  <c r="V22" i="3" s="1"/>
  <c r="W22" i="3" s="1"/>
  <c r="O22" i="2"/>
  <c r="AB22" i="2"/>
  <c r="X22" i="3"/>
  <c r="Y22" i="3" s="1"/>
  <c r="D23" i="2"/>
  <c r="D311" i="2"/>
  <c r="Q23" i="2" s="1"/>
  <c r="B23" i="3" s="1"/>
  <c r="C23" i="3" s="1"/>
  <c r="E23" i="2"/>
  <c r="R23" i="2"/>
  <c r="D23" i="3" s="1"/>
  <c r="E23" i="3" s="1"/>
  <c r="F23" i="2"/>
  <c r="S23" i="2" s="1"/>
  <c r="F23" i="3" s="1"/>
  <c r="G23" i="3" s="1"/>
  <c r="G23" i="2"/>
  <c r="T23" i="2"/>
  <c r="H23" i="3" s="1"/>
  <c r="I23" i="3" s="1"/>
  <c r="H23" i="2"/>
  <c r="U23" i="2" s="1"/>
  <c r="J23" i="3" s="1"/>
  <c r="K23" i="3" s="1"/>
  <c r="I23" i="2"/>
  <c r="V23" i="2"/>
  <c r="L23" i="3" s="1"/>
  <c r="M23" i="3" s="1"/>
  <c r="J23" i="2"/>
  <c r="W23" i="2" s="1"/>
  <c r="N23" i="3" s="1"/>
  <c r="O23" i="3" s="1"/>
  <c r="K23" i="2"/>
  <c r="X23" i="2" s="1"/>
  <c r="P23" i="3" s="1"/>
  <c r="Q23" i="3" s="1"/>
  <c r="L23" i="2"/>
  <c r="Y23" i="2" s="1"/>
  <c r="R23" i="3" s="1"/>
  <c r="S23" i="3" s="1"/>
  <c r="M23" i="2"/>
  <c r="Z23" i="2" s="1"/>
  <c r="T23" i="3" s="1"/>
  <c r="U23" i="3" s="1"/>
  <c r="N23" i="2"/>
  <c r="AA23" i="2" s="1"/>
  <c r="V23" i="3" s="1"/>
  <c r="W23" i="3" s="1"/>
  <c r="O23" i="2"/>
  <c r="AB23" i="2"/>
  <c r="X23" i="3" s="1"/>
  <c r="Y23" i="3" s="1"/>
  <c r="D24" i="2"/>
  <c r="Q24" i="2" s="1"/>
  <c r="B24" i="3" s="1"/>
  <c r="C24" i="3" s="1"/>
  <c r="D312" i="2"/>
  <c r="E24" i="2"/>
  <c r="R24" i="2" s="1"/>
  <c r="D24" i="3" s="1"/>
  <c r="E24" i="3"/>
  <c r="F24" i="2"/>
  <c r="S24" i="2" s="1"/>
  <c r="F24" i="3" s="1"/>
  <c r="G24" i="3" s="1"/>
  <c r="G24" i="2"/>
  <c r="T24" i="2" s="1"/>
  <c r="H24" i="3" s="1"/>
  <c r="I24" i="3"/>
  <c r="H24" i="2"/>
  <c r="U24" i="2" s="1"/>
  <c r="J24" i="3" s="1"/>
  <c r="K24" i="3" s="1"/>
  <c r="I24" i="2"/>
  <c r="V24" i="2" s="1"/>
  <c r="L24" i="3" s="1"/>
  <c r="M24" i="3"/>
  <c r="J24" i="2"/>
  <c r="W24" i="2" s="1"/>
  <c r="N24" i="3" s="1"/>
  <c r="O24" i="3" s="1"/>
  <c r="K24" i="2"/>
  <c r="X24" i="2" s="1"/>
  <c r="P24" i="3" s="1"/>
  <c r="Q24" i="3" s="1"/>
  <c r="L24" i="2"/>
  <c r="Y24" i="2" s="1"/>
  <c r="R24" i="3" s="1"/>
  <c r="S24" i="3" s="1"/>
  <c r="M24" i="2"/>
  <c r="Z24" i="2" s="1"/>
  <c r="T24" i="3" s="1"/>
  <c r="U24" i="3" s="1"/>
  <c r="N24" i="2"/>
  <c r="AA24" i="2" s="1"/>
  <c r="V24" i="3" s="1"/>
  <c r="W24" i="3" s="1"/>
  <c r="O24" i="2"/>
  <c r="AB24" i="2" s="1"/>
  <c r="X24" i="3" s="1"/>
  <c r="Y24" i="3"/>
  <c r="D25" i="2"/>
  <c r="D313" i="2"/>
  <c r="E25" i="2"/>
  <c r="R25" i="2"/>
  <c r="D25" i="3" s="1"/>
  <c r="E25" i="3"/>
  <c r="F25" i="2"/>
  <c r="S25" i="2" s="1"/>
  <c r="F25" i="3" s="1"/>
  <c r="G25" i="3" s="1"/>
  <c r="G25" i="2"/>
  <c r="T25" i="2"/>
  <c r="H25" i="3" s="1"/>
  <c r="I25" i="3" s="1"/>
  <c r="H25" i="2"/>
  <c r="U25" i="2"/>
  <c r="J25" i="3" s="1"/>
  <c r="K25" i="3"/>
  <c r="I25" i="2"/>
  <c r="V25" i="2"/>
  <c r="L25" i="3" s="1"/>
  <c r="M25" i="3"/>
  <c r="J25" i="2"/>
  <c r="W25" i="2" s="1"/>
  <c r="N25" i="3" s="1"/>
  <c r="O25" i="3" s="1"/>
  <c r="K25" i="2"/>
  <c r="X25" i="2"/>
  <c r="P25" i="3" s="1"/>
  <c r="Q25" i="3" s="1"/>
  <c r="L25" i="2"/>
  <c r="Y25" i="2"/>
  <c r="R25" i="3" s="1"/>
  <c r="S25" i="3"/>
  <c r="M25" i="2"/>
  <c r="Z25" i="2"/>
  <c r="T25" i="3" s="1"/>
  <c r="U25" i="3"/>
  <c r="N25" i="2"/>
  <c r="AA25" i="2" s="1"/>
  <c r="V25" i="3" s="1"/>
  <c r="W25" i="3" s="1"/>
  <c r="O25" i="2"/>
  <c r="AB25" i="2"/>
  <c r="X25" i="3" s="1"/>
  <c r="Y25" i="3" s="1"/>
  <c r="D26" i="2"/>
  <c r="D314" i="2"/>
  <c r="E26" i="2"/>
  <c r="R26" i="2"/>
  <c r="D26" i="3" s="1"/>
  <c r="E26" i="3" s="1"/>
  <c r="F26" i="2"/>
  <c r="S26" i="2"/>
  <c r="F26" i="3" s="1"/>
  <c r="G26" i="3" s="1"/>
  <c r="G26" i="2"/>
  <c r="T26" i="2" s="1"/>
  <c r="H26" i="3" s="1"/>
  <c r="I26" i="3" s="1"/>
  <c r="H26" i="2"/>
  <c r="U26" i="2"/>
  <c r="J26" i="3" s="1"/>
  <c r="K26" i="3" s="1"/>
  <c r="I26" i="2"/>
  <c r="V26" i="2" s="1"/>
  <c r="L26" i="3" s="1"/>
  <c r="M26" i="3" s="1"/>
  <c r="J26" i="2"/>
  <c r="W26" i="2"/>
  <c r="N26" i="3" s="1"/>
  <c r="O26" i="3" s="1"/>
  <c r="K26" i="2"/>
  <c r="X26" i="2"/>
  <c r="P26" i="3" s="1"/>
  <c r="Q26" i="3" s="1"/>
  <c r="L26" i="2"/>
  <c r="Y26" i="2"/>
  <c r="R26" i="3" s="1"/>
  <c r="S26" i="3" s="1"/>
  <c r="M26" i="2"/>
  <c r="Z26" i="2" s="1"/>
  <c r="T26" i="3" s="1"/>
  <c r="U26" i="3" s="1"/>
  <c r="N26" i="2"/>
  <c r="AA26" i="2"/>
  <c r="V26" i="3" s="1"/>
  <c r="W26" i="3" s="1"/>
  <c r="O26" i="2"/>
  <c r="AB26" i="2"/>
  <c r="X26" i="3" s="1"/>
  <c r="Y26" i="3" s="1"/>
  <c r="D27" i="2"/>
  <c r="D315" i="2"/>
  <c r="Q27" i="2" s="1"/>
  <c r="B27" i="3" s="1"/>
  <c r="C27" i="3" s="1"/>
  <c r="E27" i="2"/>
  <c r="R27" i="2" s="1"/>
  <c r="D27" i="3" s="1"/>
  <c r="E27" i="3" s="1"/>
  <c r="F27" i="2"/>
  <c r="S27" i="2" s="1"/>
  <c r="F27" i="3" s="1"/>
  <c r="G27" i="3" s="1"/>
  <c r="G27" i="2"/>
  <c r="T27" i="2" s="1"/>
  <c r="H27" i="3" s="1"/>
  <c r="I27" i="3" s="1"/>
  <c r="H27" i="2"/>
  <c r="U27" i="2" s="1"/>
  <c r="J27" i="3" s="1"/>
  <c r="K27" i="3" s="1"/>
  <c r="I27" i="2"/>
  <c r="V27" i="2" s="1"/>
  <c r="L27" i="3" s="1"/>
  <c r="M27" i="3" s="1"/>
  <c r="J27" i="2"/>
  <c r="W27" i="2"/>
  <c r="N27" i="3" s="1"/>
  <c r="O27" i="3" s="1"/>
  <c r="K27" i="2"/>
  <c r="X27" i="2" s="1"/>
  <c r="P27" i="3" s="1"/>
  <c r="Q27" i="3" s="1"/>
  <c r="L27" i="2"/>
  <c r="Y27" i="2" s="1"/>
  <c r="R27" i="3" s="1"/>
  <c r="S27" i="3" s="1"/>
  <c r="M27" i="2"/>
  <c r="Z27" i="2" s="1"/>
  <c r="T27" i="3" s="1"/>
  <c r="U27" i="3" s="1"/>
  <c r="N27" i="2"/>
  <c r="AA27" i="2" s="1"/>
  <c r="V27" i="3" s="1"/>
  <c r="W27" i="3" s="1"/>
  <c r="O27" i="2"/>
  <c r="AB27" i="2" s="1"/>
  <c r="X27" i="3" s="1"/>
  <c r="Y27" i="3" s="1"/>
  <c r="D28" i="2"/>
  <c r="D316" i="2"/>
  <c r="E28" i="2"/>
  <c r="R28" i="2" s="1"/>
  <c r="D28" i="3" s="1"/>
  <c r="E28" i="3" s="1"/>
  <c r="F28" i="2"/>
  <c r="S28" i="2" s="1"/>
  <c r="F28" i="3" s="1"/>
  <c r="G28" i="3" s="1"/>
  <c r="G28" i="2"/>
  <c r="T28" i="2" s="1"/>
  <c r="H28" i="3" s="1"/>
  <c r="I28" i="3"/>
  <c r="H28" i="2"/>
  <c r="U28" i="2" s="1"/>
  <c r="J28" i="3" s="1"/>
  <c r="K28" i="3" s="1"/>
  <c r="I28" i="2"/>
  <c r="V28" i="2" s="1"/>
  <c r="L28" i="3" s="1"/>
  <c r="M28" i="3"/>
  <c r="J28" i="2"/>
  <c r="W28" i="2" s="1"/>
  <c r="N28" i="3" s="1"/>
  <c r="O28" i="3" s="1"/>
  <c r="K28" i="2"/>
  <c r="X28" i="2" s="1"/>
  <c r="P28" i="3" s="1"/>
  <c r="Q28" i="3"/>
  <c r="L28" i="2"/>
  <c r="Y28" i="2" s="1"/>
  <c r="R28" i="3" s="1"/>
  <c r="S28" i="3" s="1"/>
  <c r="M28" i="2"/>
  <c r="Z28" i="2" s="1"/>
  <c r="T28" i="3" s="1"/>
  <c r="U28" i="3" s="1"/>
  <c r="N28" i="2"/>
  <c r="AA28" i="2" s="1"/>
  <c r="V28" i="3" s="1"/>
  <c r="W28" i="3" s="1"/>
  <c r="O28" i="2"/>
  <c r="AB28" i="2" s="1"/>
  <c r="X28" i="3" s="1"/>
  <c r="Y28" i="3"/>
  <c r="D29" i="2"/>
  <c r="D317" i="2"/>
  <c r="E29" i="2"/>
  <c r="R29" i="2" s="1"/>
  <c r="D29" i="3" s="1"/>
  <c r="E29" i="3" s="1"/>
  <c r="F29" i="2"/>
  <c r="S29" i="2" s="1"/>
  <c r="F29" i="3" s="1"/>
  <c r="G29" i="3" s="1"/>
  <c r="G29" i="2"/>
  <c r="T29" i="2" s="1"/>
  <c r="H29" i="3" s="1"/>
  <c r="I29" i="3" s="1"/>
  <c r="H29" i="2"/>
  <c r="U29" i="2" s="1"/>
  <c r="J29" i="3" s="1"/>
  <c r="K29" i="3" s="1"/>
  <c r="I29" i="2"/>
  <c r="V29" i="2" s="1"/>
  <c r="L29" i="3" s="1"/>
  <c r="M29" i="3" s="1"/>
  <c r="J29" i="2"/>
  <c r="W29" i="2" s="1"/>
  <c r="N29" i="3" s="1"/>
  <c r="O29" i="3" s="1"/>
  <c r="K29" i="2"/>
  <c r="X29" i="2" s="1"/>
  <c r="P29" i="3" s="1"/>
  <c r="Q29" i="3" s="1"/>
  <c r="L29" i="2"/>
  <c r="Y29" i="2" s="1"/>
  <c r="R29" i="3" s="1"/>
  <c r="S29" i="3" s="1"/>
  <c r="M29" i="2"/>
  <c r="Z29" i="2" s="1"/>
  <c r="T29" i="3" s="1"/>
  <c r="U29" i="3" s="1"/>
  <c r="N29" i="2"/>
  <c r="AA29" i="2" s="1"/>
  <c r="V29" i="3" s="1"/>
  <c r="W29" i="3" s="1"/>
  <c r="O29" i="2"/>
  <c r="AB29" i="2" s="1"/>
  <c r="X29" i="3"/>
  <c r="Y29" i="3" s="1"/>
  <c r="D30" i="2"/>
  <c r="Q30" i="2" s="1"/>
  <c r="B30" i="3" s="1"/>
  <c r="C30" i="3" s="1"/>
  <c r="D318" i="2"/>
  <c r="E30" i="2"/>
  <c r="R30" i="2"/>
  <c r="D30" i="3"/>
  <c r="E30" i="3" s="1"/>
  <c r="F30" i="2"/>
  <c r="S30" i="2"/>
  <c r="F30" i="3"/>
  <c r="G30" i="3" s="1"/>
  <c r="G30" i="2"/>
  <c r="T30" i="2" s="1"/>
  <c r="H30" i="3" s="1"/>
  <c r="I30" i="3" s="1"/>
  <c r="H30" i="2"/>
  <c r="U30" i="2"/>
  <c r="J30" i="3" s="1"/>
  <c r="K30" i="3" s="1"/>
  <c r="I30" i="2"/>
  <c r="V30" i="2" s="1"/>
  <c r="L30" i="3" s="1"/>
  <c r="M30" i="3" s="1"/>
  <c r="J30" i="2"/>
  <c r="W30" i="2"/>
  <c r="N30" i="3" s="1"/>
  <c r="O30" i="3" s="1"/>
  <c r="K30" i="2"/>
  <c r="X30" i="2"/>
  <c r="P30" i="3" s="1"/>
  <c r="Q30" i="3" s="1"/>
  <c r="L30" i="2"/>
  <c r="Y30" i="2" s="1"/>
  <c r="R30" i="3" s="1"/>
  <c r="S30" i="3" s="1"/>
  <c r="M30" i="2"/>
  <c r="Z30" i="2"/>
  <c r="T30" i="3"/>
  <c r="U30" i="3" s="1"/>
  <c r="N30" i="2"/>
  <c r="AA30" i="2"/>
  <c r="V30" i="3"/>
  <c r="W30" i="3" s="1"/>
  <c r="O30" i="2"/>
  <c r="AB30" i="2" s="1"/>
  <c r="X30" i="3" s="1"/>
  <c r="Y30" i="3" s="1"/>
  <c r="D31" i="2"/>
  <c r="D319" i="2"/>
  <c r="Q31" i="2" s="1"/>
  <c r="B31" i="3" s="1"/>
  <c r="C31" i="3" s="1"/>
  <c r="E31" i="2"/>
  <c r="R31" i="2" s="1"/>
  <c r="D31" i="3" s="1"/>
  <c r="E31" i="3" s="1"/>
  <c r="F31" i="2"/>
  <c r="S31" i="2" s="1"/>
  <c r="F31" i="3" s="1"/>
  <c r="G31" i="3" s="1"/>
  <c r="G31" i="2"/>
  <c r="T31" i="2"/>
  <c r="H31" i="3" s="1"/>
  <c r="I31" i="3" s="1"/>
  <c r="H31" i="2"/>
  <c r="U31" i="2" s="1"/>
  <c r="J31" i="3" s="1"/>
  <c r="K31" i="3" s="1"/>
  <c r="I31" i="2"/>
  <c r="V31" i="2"/>
  <c r="L31" i="3" s="1"/>
  <c r="M31" i="3" s="1"/>
  <c r="J31" i="2"/>
  <c r="W31" i="2" s="1"/>
  <c r="N31" i="3" s="1"/>
  <c r="O31" i="3" s="1"/>
  <c r="K31" i="2"/>
  <c r="X31" i="2"/>
  <c r="P31" i="3" s="1"/>
  <c r="Q31" i="3" s="1"/>
  <c r="L31" i="2"/>
  <c r="Y31" i="2" s="1"/>
  <c r="R31" i="3" s="1"/>
  <c r="S31" i="3" s="1"/>
  <c r="M31" i="2"/>
  <c r="Z31" i="2" s="1"/>
  <c r="T31" i="3" s="1"/>
  <c r="U31" i="3" s="1"/>
  <c r="N31" i="2"/>
  <c r="AA31" i="2" s="1"/>
  <c r="V31" i="3" s="1"/>
  <c r="W31" i="3" s="1"/>
  <c r="O31" i="2"/>
  <c r="AB31" i="2"/>
  <c r="X31" i="3" s="1"/>
  <c r="Y31" i="3" s="1"/>
  <c r="D32" i="2"/>
  <c r="D320" i="2"/>
  <c r="E32" i="2"/>
  <c r="R32" i="2" s="1"/>
  <c r="D32" i="3" s="1"/>
  <c r="E32" i="3"/>
  <c r="F32" i="2"/>
  <c r="S32" i="2" s="1"/>
  <c r="F32" i="3" s="1"/>
  <c r="G32" i="3"/>
  <c r="G32" i="2"/>
  <c r="T32" i="2" s="1"/>
  <c r="H32" i="3" s="1"/>
  <c r="I32" i="3"/>
  <c r="H32" i="2"/>
  <c r="U32" i="2" s="1"/>
  <c r="J32" i="3" s="1"/>
  <c r="K32" i="3" s="1"/>
  <c r="I32" i="2"/>
  <c r="V32" i="2" s="1"/>
  <c r="L32" i="3" s="1"/>
  <c r="M32" i="3"/>
  <c r="J32" i="2"/>
  <c r="W32" i="2" s="1"/>
  <c r="N32" i="3" s="1"/>
  <c r="O32" i="3" s="1"/>
  <c r="K32" i="2"/>
  <c r="X32" i="2" s="1"/>
  <c r="P32" i="3" s="1"/>
  <c r="Q32" i="3"/>
  <c r="L32" i="2"/>
  <c r="Y32" i="2" s="1"/>
  <c r="R32" i="3" s="1"/>
  <c r="S32" i="3" s="1"/>
  <c r="M32" i="2"/>
  <c r="Z32" i="2" s="1"/>
  <c r="T32" i="3" s="1"/>
  <c r="U32" i="3" s="1"/>
  <c r="N32" i="2"/>
  <c r="AA32" i="2" s="1"/>
  <c r="V32" i="3" s="1"/>
  <c r="W32" i="3" s="1"/>
  <c r="O32" i="2"/>
  <c r="AB32" i="2" s="1"/>
  <c r="X32" i="3" s="1"/>
  <c r="Y32" i="3" s="1"/>
  <c r="D33" i="2"/>
  <c r="D321" i="2"/>
  <c r="E33" i="2"/>
  <c r="R33" i="2"/>
  <c r="D33" i="3"/>
  <c r="E33" i="3" s="1"/>
  <c r="F33" i="2"/>
  <c r="S33" i="2"/>
  <c r="F33" i="3"/>
  <c r="G33" i="3" s="1"/>
  <c r="G33" i="2"/>
  <c r="T33" i="2" s="1"/>
  <c r="H33" i="3" s="1"/>
  <c r="I33" i="3" s="1"/>
  <c r="H33" i="2"/>
  <c r="U33" i="2"/>
  <c r="J33" i="3" s="1"/>
  <c r="K33" i="3" s="1"/>
  <c r="I33" i="2"/>
  <c r="V33" i="2"/>
  <c r="L33" i="3"/>
  <c r="M33" i="3" s="1"/>
  <c r="J33" i="2"/>
  <c r="W33" i="2"/>
  <c r="N33" i="3"/>
  <c r="O33" i="3" s="1"/>
  <c r="K33" i="2"/>
  <c r="X33" i="2" s="1"/>
  <c r="P33" i="3" s="1"/>
  <c r="Q33" i="3" s="1"/>
  <c r="L33" i="2"/>
  <c r="Y33" i="2"/>
  <c r="R33" i="3" s="1"/>
  <c r="S33" i="3" s="1"/>
  <c r="M33" i="2"/>
  <c r="Z33" i="2" s="1"/>
  <c r="T33" i="3" s="1"/>
  <c r="U33" i="3"/>
  <c r="N33" i="2"/>
  <c r="AA33" i="2" s="1"/>
  <c r="V33" i="3" s="1"/>
  <c r="W33" i="3" s="1"/>
  <c r="O33" i="2"/>
  <c r="AB33" i="2" s="1"/>
  <c r="X33" i="3" s="1"/>
  <c r="Y33" i="3" s="1"/>
  <c r="D34" i="2"/>
  <c r="D322" i="2"/>
  <c r="Q34" i="2"/>
  <c r="B34" i="3" s="1"/>
  <c r="C34" i="3" s="1"/>
  <c r="E34" i="2"/>
  <c r="R34" i="2"/>
  <c r="D34" i="3"/>
  <c r="E34" i="3" s="1"/>
  <c r="F34" i="2"/>
  <c r="S34" i="2" s="1"/>
  <c r="F34" i="3" s="1"/>
  <c r="G34" i="3" s="1"/>
  <c r="G34" i="2"/>
  <c r="T34" i="2"/>
  <c r="H34" i="3" s="1"/>
  <c r="I34" i="3" s="1"/>
  <c r="H34" i="2"/>
  <c r="U34" i="2"/>
  <c r="J34" i="3" s="1"/>
  <c r="K34" i="3" s="1"/>
  <c r="I34" i="2"/>
  <c r="V34" i="2"/>
  <c r="L34" i="3" s="1"/>
  <c r="M34" i="3" s="1"/>
  <c r="J34" i="2"/>
  <c r="W34" i="2"/>
  <c r="N34" i="3"/>
  <c r="O34" i="3" s="1"/>
  <c r="K34" i="2"/>
  <c r="X34" i="2" s="1"/>
  <c r="P34" i="3" s="1"/>
  <c r="Q34" i="3" s="1"/>
  <c r="L34" i="2"/>
  <c r="Y34" i="2"/>
  <c r="R34" i="3" s="1"/>
  <c r="S34" i="3" s="1"/>
  <c r="M34" i="2"/>
  <c r="Z34" i="2" s="1"/>
  <c r="T34" i="3" s="1"/>
  <c r="U34" i="3" s="1"/>
  <c r="N34" i="2"/>
  <c r="AA34" i="2" s="1"/>
  <c r="V34" i="3" s="1"/>
  <c r="W34" i="3" s="1"/>
  <c r="O34" i="2"/>
  <c r="AB34" i="2" s="1"/>
  <c r="X34" i="3" s="1"/>
  <c r="Y34" i="3" s="1"/>
  <c r="D35" i="2"/>
  <c r="D323" i="2"/>
  <c r="E35" i="2"/>
  <c r="R35" i="2"/>
  <c r="D35" i="3" s="1"/>
  <c r="E35" i="3" s="1"/>
  <c r="F35" i="2"/>
  <c r="S35" i="2"/>
  <c r="F35" i="3" s="1"/>
  <c r="G35" i="3" s="1"/>
  <c r="G35" i="2"/>
  <c r="T35" i="2" s="1"/>
  <c r="H35" i="3" s="1"/>
  <c r="I35" i="3"/>
  <c r="H35" i="2"/>
  <c r="U35" i="2" s="1"/>
  <c r="J35" i="3" s="1"/>
  <c r="K35" i="3" s="1"/>
  <c r="I35" i="2"/>
  <c r="V35" i="2"/>
  <c r="L35" i="3" s="1"/>
  <c r="M35" i="3" s="1"/>
  <c r="J35" i="2"/>
  <c r="W35" i="2" s="1"/>
  <c r="N35" i="3" s="1"/>
  <c r="O35" i="3" s="1"/>
  <c r="K35" i="2"/>
  <c r="X35" i="2" s="1"/>
  <c r="P35" i="3" s="1"/>
  <c r="Q35" i="3"/>
  <c r="L35" i="2"/>
  <c r="Y35" i="2" s="1"/>
  <c r="R35" i="3" s="1"/>
  <c r="S35" i="3" s="1"/>
  <c r="M35" i="2"/>
  <c r="Z35" i="2"/>
  <c r="T35" i="3" s="1"/>
  <c r="U35" i="3" s="1"/>
  <c r="N35" i="2"/>
  <c r="AA35" i="2"/>
  <c r="V35" i="3" s="1"/>
  <c r="W35" i="3" s="1"/>
  <c r="O35" i="2"/>
  <c r="AB35" i="2" s="1"/>
  <c r="X35" i="3" s="1"/>
  <c r="Y35" i="3"/>
  <c r="D36" i="2"/>
  <c r="D324" i="2"/>
  <c r="E36" i="2"/>
  <c r="R36" i="2" s="1"/>
  <c r="D36" i="3" s="1"/>
  <c r="E36" i="3" s="1"/>
  <c r="F36" i="2"/>
  <c r="S36" i="2" s="1"/>
  <c r="F36" i="3" s="1"/>
  <c r="G36" i="3" s="1"/>
  <c r="G36" i="2"/>
  <c r="T36" i="2" s="1"/>
  <c r="H36" i="3"/>
  <c r="I36" i="3" s="1"/>
  <c r="H36" i="2"/>
  <c r="U36" i="2" s="1"/>
  <c r="J36" i="3" s="1"/>
  <c r="K36" i="3"/>
  <c r="I36" i="2"/>
  <c r="V36" i="2" s="1"/>
  <c r="L36" i="3" s="1"/>
  <c r="M36" i="3" s="1"/>
  <c r="J36" i="2"/>
  <c r="W36" i="2" s="1"/>
  <c r="N36" i="3" s="1"/>
  <c r="O36" i="3" s="1"/>
  <c r="K36" i="2"/>
  <c r="X36" i="2" s="1"/>
  <c r="P36" i="3"/>
  <c r="Q36" i="3"/>
  <c r="L36" i="2"/>
  <c r="Y36" i="2" s="1"/>
  <c r="R36" i="3" s="1"/>
  <c r="S36" i="3" s="1"/>
  <c r="M36" i="2"/>
  <c r="Z36" i="2" s="1"/>
  <c r="T36" i="3" s="1"/>
  <c r="U36" i="3"/>
  <c r="N36" i="2"/>
  <c r="AA36" i="2" s="1"/>
  <c r="V36" i="3" s="1"/>
  <c r="W36" i="3" s="1"/>
  <c r="O36" i="2"/>
  <c r="AB36" i="2" s="1"/>
  <c r="X36" i="3" s="1"/>
  <c r="Y36" i="3"/>
  <c r="D37" i="2"/>
  <c r="Q37" i="2" s="1"/>
  <c r="B37" i="3" s="1"/>
  <c r="C37" i="3" s="1"/>
  <c r="D325" i="2"/>
  <c r="E37" i="2"/>
  <c r="R37" i="2" s="1"/>
  <c r="D37" i="3" s="1"/>
  <c r="E37" i="3" s="1"/>
  <c r="F37" i="2"/>
  <c r="S37" i="2" s="1"/>
  <c r="F37" i="3" s="1"/>
  <c r="G37" i="3" s="1"/>
  <c r="G37" i="2"/>
  <c r="T37" i="2" s="1"/>
  <c r="H37" i="3" s="1"/>
  <c r="I37" i="3" s="1"/>
  <c r="H37" i="2"/>
  <c r="U37" i="2" s="1"/>
  <c r="J37" i="3"/>
  <c r="K37" i="3" s="1"/>
  <c r="I37" i="2"/>
  <c r="V37" i="2" s="1"/>
  <c r="L37" i="3" s="1"/>
  <c r="M37" i="3" s="1"/>
  <c r="J37" i="2"/>
  <c r="W37" i="2" s="1"/>
  <c r="N37" i="3" s="1"/>
  <c r="O37" i="3" s="1"/>
  <c r="K37" i="2"/>
  <c r="X37" i="2" s="1"/>
  <c r="P37" i="3" s="1"/>
  <c r="Q37" i="3" s="1"/>
  <c r="L37" i="2"/>
  <c r="Y37" i="2" s="1"/>
  <c r="R37" i="3"/>
  <c r="S37" i="3"/>
  <c r="M37" i="2"/>
  <c r="Z37" i="2" s="1"/>
  <c r="T37" i="3"/>
  <c r="U37" i="3"/>
  <c r="N37" i="2"/>
  <c r="AA37" i="2" s="1"/>
  <c r="V37" i="3" s="1"/>
  <c r="W37" i="3" s="1"/>
  <c r="O37" i="2"/>
  <c r="AB37" i="2" s="1"/>
  <c r="X37" i="3"/>
  <c r="Y37" i="3" s="1"/>
  <c r="D38" i="2"/>
  <c r="Q38" i="2" s="1"/>
  <c r="B38" i="3" s="1"/>
  <c r="C38" i="3" s="1"/>
  <c r="D326" i="2"/>
  <c r="E38" i="2"/>
  <c r="R38" i="2"/>
  <c r="D38" i="3"/>
  <c r="E38" i="3" s="1"/>
  <c r="F38" i="2"/>
  <c r="S38" i="2"/>
  <c r="F38" i="3"/>
  <c r="G38" i="3" s="1"/>
  <c r="G38" i="2"/>
  <c r="T38" i="2" s="1"/>
  <c r="H38" i="3" s="1"/>
  <c r="I38" i="3" s="1"/>
  <c r="H38" i="2"/>
  <c r="U38" i="2"/>
  <c r="J38" i="3" s="1"/>
  <c r="K38" i="3" s="1"/>
  <c r="I38" i="2"/>
  <c r="V38" i="2"/>
  <c r="L38" i="3" s="1"/>
  <c r="M38" i="3" s="1"/>
  <c r="J38" i="2"/>
  <c r="W38" i="2"/>
  <c r="N38" i="3" s="1"/>
  <c r="O38" i="3" s="1"/>
  <c r="K38" i="2"/>
  <c r="X38" i="2"/>
  <c r="P38" i="3"/>
  <c r="Q38" i="3" s="1"/>
  <c r="L38" i="2"/>
  <c r="Y38" i="2"/>
  <c r="R38" i="3" s="1"/>
  <c r="S38" i="3" s="1"/>
  <c r="M38" i="2"/>
  <c r="Z38" i="2"/>
  <c r="T38" i="3" s="1"/>
  <c r="U38" i="3" s="1"/>
  <c r="N38" i="2"/>
  <c r="AA38" i="2"/>
  <c r="V38" i="3"/>
  <c r="W38" i="3" s="1"/>
  <c r="O38" i="2"/>
  <c r="AB38" i="2"/>
  <c r="X38" i="3"/>
  <c r="Y38" i="3" s="1"/>
  <c r="D39" i="2"/>
  <c r="D327" i="2"/>
  <c r="E39" i="2"/>
  <c r="R39" i="2"/>
  <c r="D39" i="3" s="1"/>
  <c r="E39" i="3" s="1"/>
  <c r="F39" i="2"/>
  <c r="S39" i="2" s="1"/>
  <c r="F39" i="3" s="1"/>
  <c r="G39" i="3" s="1"/>
  <c r="G39" i="2"/>
  <c r="T39" i="2"/>
  <c r="H39" i="3" s="1"/>
  <c r="I39" i="3" s="1"/>
  <c r="H39" i="2"/>
  <c r="U39" i="2" s="1"/>
  <c r="J39" i="3" s="1"/>
  <c r="K39" i="3" s="1"/>
  <c r="I39" i="2"/>
  <c r="V39" i="2" s="1"/>
  <c r="L39" i="3" s="1"/>
  <c r="M39" i="3" s="1"/>
  <c r="J39" i="2"/>
  <c r="W39" i="2" s="1"/>
  <c r="N39" i="3" s="1"/>
  <c r="O39" i="3" s="1"/>
  <c r="K39" i="2"/>
  <c r="X39" i="2"/>
  <c r="P39" i="3" s="1"/>
  <c r="Q39" i="3" s="1"/>
  <c r="L39" i="2"/>
  <c r="Y39" i="2" s="1"/>
  <c r="R39" i="3" s="1"/>
  <c r="S39" i="3" s="1"/>
  <c r="M39" i="2"/>
  <c r="Z39" i="2"/>
  <c r="T39" i="3" s="1"/>
  <c r="U39" i="3" s="1"/>
  <c r="N39" i="2"/>
  <c r="AA39" i="2" s="1"/>
  <c r="V39" i="3" s="1"/>
  <c r="W39" i="3" s="1"/>
  <c r="O39" i="2"/>
  <c r="AB39" i="2"/>
  <c r="X39" i="3" s="1"/>
  <c r="Y39" i="3" s="1"/>
  <c r="D40" i="2"/>
  <c r="D328" i="2"/>
  <c r="E40" i="2"/>
  <c r="R40" i="2" s="1"/>
  <c r="D40" i="3" s="1"/>
  <c r="E40" i="3" s="1"/>
  <c r="F40" i="2"/>
  <c r="S40" i="2" s="1"/>
  <c r="F40" i="3" s="1"/>
  <c r="G40" i="3"/>
  <c r="G40" i="2"/>
  <c r="T40" i="2" s="1"/>
  <c r="H40" i="3" s="1"/>
  <c r="I40" i="3" s="1"/>
  <c r="H40" i="2"/>
  <c r="U40" i="2" s="1"/>
  <c r="J40" i="3" s="1"/>
  <c r="K40" i="3"/>
  <c r="I40" i="2"/>
  <c r="V40" i="2" s="1"/>
  <c r="L40" i="3" s="1"/>
  <c r="M40" i="3" s="1"/>
  <c r="J40" i="2"/>
  <c r="W40" i="2" s="1"/>
  <c r="N40" i="3" s="1"/>
  <c r="O40" i="3" s="1"/>
  <c r="K40" i="2"/>
  <c r="X40" i="2" s="1"/>
  <c r="P40" i="3" s="1"/>
  <c r="Q40" i="3" s="1"/>
  <c r="L40" i="2"/>
  <c r="Y40" i="2" s="1"/>
  <c r="R40" i="3" s="1"/>
  <c r="S40" i="3"/>
  <c r="M40" i="2"/>
  <c r="Z40" i="2" s="1"/>
  <c r="T40" i="3" s="1"/>
  <c r="U40" i="3" s="1"/>
  <c r="N40" i="2"/>
  <c r="AA40" i="2" s="1"/>
  <c r="V40" i="3" s="1"/>
  <c r="W40" i="3"/>
  <c r="O40" i="2"/>
  <c r="AB40" i="2" s="1"/>
  <c r="X40" i="3" s="1"/>
  <c r="Y40" i="3" s="1"/>
  <c r="D41" i="2"/>
  <c r="D329" i="2"/>
  <c r="E41" i="2"/>
  <c r="R41" i="2" s="1"/>
  <c r="D41" i="3" s="1"/>
  <c r="E41" i="3" s="1"/>
  <c r="F41" i="2"/>
  <c r="S41" i="2" s="1"/>
  <c r="F41" i="3" s="1"/>
  <c r="G41" i="3" s="1"/>
  <c r="G41" i="2"/>
  <c r="T41" i="2" s="1"/>
  <c r="H41" i="3" s="1"/>
  <c r="I41" i="3" s="1"/>
  <c r="H41" i="2"/>
  <c r="U41" i="2" s="1"/>
  <c r="J41" i="3"/>
  <c r="K41" i="3"/>
  <c r="I41" i="2"/>
  <c r="V41" i="2" s="1"/>
  <c r="L41" i="3"/>
  <c r="M41" i="3"/>
  <c r="J41" i="2"/>
  <c r="W41" i="2" s="1"/>
  <c r="N41" i="3" s="1"/>
  <c r="O41" i="3" s="1"/>
  <c r="K41" i="2"/>
  <c r="X41" i="2" s="1"/>
  <c r="P41" i="3"/>
  <c r="Q41" i="3" s="1"/>
  <c r="L41" i="2"/>
  <c r="Y41" i="2" s="1"/>
  <c r="R41" i="3"/>
  <c r="S41" i="3" s="1"/>
  <c r="M41" i="2"/>
  <c r="Z41" i="2" s="1"/>
  <c r="T41" i="3"/>
  <c r="U41" i="3"/>
  <c r="N41" i="2"/>
  <c r="AA41" i="2" s="1"/>
  <c r="V41" i="3" s="1"/>
  <c r="W41" i="3" s="1"/>
  <c r="O41" i="2"/>
  <c r="AB41" i="2" s="1"/>
  <c r="X41" i="3" s="1"/>
  <c r="Y41" i="3" s="1"/>
  <c r="D42" i="2"/>
  <c r="Q42" i="2" s="1"/>
  <c r="B42" i="3" s="1"/>
  <c r="C42" i="3" s="1"/>
  <c r="D330" i="2"/>
  <c r="E42" i="2"/>
  <c r="R42" i="2"/>
  <c r="D42" i="3"/>
  <c r="E42" i="3" s="1"/>
  <c r="F42" i="2"/>
  <c r="S42" i="2"/>
  <c r="F42" i="3"/>
  <c r="G42" i="3" s="1"/>
  <c r="G42" i="2"/>
  <c r="T42" i="2" s="1"/>
  <c r="H42" i="3" s="1"/>
  <c r="I42" i="3" s="1"/>
  <c r="H42" i="2"/>
  <c r="U42" i="2"/>
  <c r="J42" i="3" s="1"/>
  <c r="K42" i="3" s="1"/>
  <c r="I42" i="2"/>
  <c r="V42" i="2"/>
  <c r="L42" i="3"/>
  <c r="M42" i="3" s="1"/>
  <c r="J42" i="2"/>
  <c r="W42" i="2" s="1"/>
  <c r="N42" i="3" s="1"/>
  <c r="O42" i="3" s="1"/>
  <c r="K42" i="2"/>
  <c r="X42" i="2"/>
  <c r="P42" i="3" s="1"/>
  <c r="Q42" i="3" s="1"/>
  <c r="L42" i="2"/>
  <c r="Y42" i="2"/>
  <c r="R42" i="3" s="1"/>
  <c r="S42" i="3" s="1"/>
  <c r="M42" i="2"/>
  <c r="Z42" i="2" s="1"/>
  <c r="T42" i="3" s="1"/>
  <c r="U42" i="3" s="1"/>
  <c r="N42" i="2"/>
  <c r="AA42" i="2"/>
  <c r="V42" i="3"/>
  <c r="W42" i="3" s="1"/>
  <c r="O42" i="2"/>
  <c r="AB42" i="2"/>
  <c r="X42" i="3"/>
  <c r="Y42" i="3" s="1"/>
  <c r="D43" i="2"/>
  <c r="D331" i="2"/>
  <c r="E43" i="2"/>
  <c r="R43" i="2"/>
  <c r="D43" i="3" s="1"/>
  <c r="E43" i="3" s="1"/>
  <c r="F43" i="2"/>
  <c r="S43" i="2" s="1"/>
  <c r="F43" i="3" s="1"/>
  <c r="G43" i="3" s="1"/>
  <c r="G43" i="2"/>
  <c r="T43" i="2"/>
  <c r="H43" i="3" s="1"/>
  <c r="I43" i="3" s="1"/>
  <c r="H43" i="2"/>
  <c r="U43" i="2" s="1"/>
  <c r="J43" i="3" s="1"/>
  <c r="K43" i="3" s="1"/>
  <c r="I43" i="2"/>
  <c r="V43" i="2" s="1"/>
  <c r="L43" i="3" s="1"/>
  <c r="M43" i="3" s="1"/>
  <c r="J43" i="2"/>
  <c r="W43" i="2" s="1"/>
  <c r="N43" i="3" s="1"/>
  <c r="O43" i="3" s="1"/>
  <c r="K43" i="2"/>
  <c r="X43" i="2"/>
  <c r="P43" i="3" s="1"/>
  <c r="Q43" i="3" s="1"/>
  <c r="L43" i="2"/>
  <c r="Y43" i="2" s="1"/>
  <c r="R43" i="3" s="1"/>
  <c r="S43" i="3" s="1"/>
  <c r="M43" i="2"/>
  <c r="Z43" i="2"/>
  <c r="T43" i="3" s="1"/>
  <c r="U43" i="3" s="1"/>
  <c r="N43" i="2"/>
  <c r="AA43" i="2" s="1"/>
  <c r="V43" i="3" s="1"/>
  <c r="W43" i="3" s="1"/>
  <c r="O43" i="2"/>
  <c r="AB43" i="2"/>
  <c r="X43" i="3" s="1"/>
  <c r="Y43" i="3" s="1"/>
  <c r="D44" i="2"/>
  <c r="D332" i="2"/>
  <c r="E44" i="2"/>
  <c r="R44" i="2" s="1"/>
  <c r="D44" i="3" s="1"/>
  <c r="E44" i="3"/>
  <c r="F44" i="2"/>
  <c r="S44" i="2" s="1"/>
  <c r="F44" i="3" s="1"/>
  <c r="G44" i="3"/>
  <c r="G44" i="2"/>
  <c r="T44" i="2" s="1"/>
  <c r="H44" i="3" s="1"/>
  <c r="I44" i="3"/>
  <c r="H44" i="2"/>
  <c r="U44" i="2" s="1"/>
  <c r="J44" i="3" s="1"/>
  <c r="K44" i="3"/>
  <c r="I44" i="2"/>
  <c r="V44" i="2" s="1"/>
  <c r="L44" i="3" s="1"/>
  <c r="M44" i="3"/>
  <c r="J44" i="2"/>
  <c r="W44" i="2" s="1"/>
  <c r="N44" i="3" s="1"/>
  <c r="O44" i="3"/>
  <c r="K44" i="2"/>
  <c r="X44" i="2" s="1"/>
  <c r="P44" i="3" s="1"/>
  <c r="Q44" i="3"/>
  <c r="L44" i="2"/>
  <c r="Y44" i="2" s="1"/>
  <c r="R44" i="3" s="1"/>
  <c r="S44" i="3" s="1"/>
  <c r="M44" i="2"/>
  <c r="Z44" i="2" s="1"/>
  <c r="T44" i="3" s="1"/>
  <c r="U44" i="3" s="1"/>
  <c r="N44" i="2"/>
  <c r="AA44" i="2" s="1"/>
  <c r="V44" i="3" s="1"/>
  <c r="W44" i="3" s="1"/>
  <c r="O44" i="2"/>
  <c r="AB44" i="2" s="1"/>
  <c r="X44" i="3" s="1"/>
  <c r="Y44" i="3"/>
  <c r="D45" i="2"/>
  <c r="Q45" i="2" s="1"/>
  <c r="B45" i="3" s="1"/>
  <c r="C45" i="3" s="1"/>
  <c r="D333" i="2"/>
  <c r="E45" i="2"/>
  <c r="R45" i="2" s="1"/>
  <c r="D45" i="3" s="1"/>
  <c r="E45" i="3" s="1"/>
  <c r="F45" i="2"/>
  <c r="S45" i="2" s="1"/>
  <c r="F45" i="3" s="1"/>
  <c r="G45" i="3" s="1"/>
  <c r="G45" i="2"/>
  <c r="T45" i="2" s="1"/>
  <c r="H45" i="3" s="1"/>
  <c r="I45" i="3" s="1"/>
  <c r="H45" i="2"/>
  <c r="U45" i="2" s="1"/>
  <c r="J45" i="3" s="1"/>
  <c r="K45" i="3" s="1"/>
  <c r="I45" i="2"/>
  <c r="V45" i="2" s="1"/>
  <c r="L45" i="3" s="1"/>
  <c r="M45" i="3"/>
  <c r="J45" i="2"/>
  <c r="W45" i="2" s="1"/>
  <c r="N45" i="3" s="1"/>
  <c r="O45" i="3" s="1"/>
  <c r="K45" i="2"/>
  <c r="X45" i="2" s="1"/>
  <c r="P45" i="3" s="1"/>
  <c r="Q45" i="3" s="1"/>
  <c r="L45" i="2"/>
  <c r="Y45" i="2" s="1"/>
  <c r="R45" i="3"/>
  <c r="S45" i="3" s="1"/>
  <c r="M45" i="2"/>
  <c r="Z45" i="2" s="1"/>
  <c r="T45" i="3" s="1"/>
  <c r="U45" i="3"/>
  <c r="N45" i="2"/>
  <c r="AA45" i="2" s="1"/>
  <c r="V45" i="3" s="1"/>
  <c r="W45" i="3" s="1"/>
  <c r="O45" i="2"/>
  <c r="AB45" i="2" s="1"/>
  <c r="X45" i="3" s="1"/>
  <c r="Y45" i="3" s="1"/>
  <c r="D46" i="2"/>
  <c r="D334" i="2"/>
  <c r="Q46" i="2"/>
  <c r="B46" i="3" s="1"/>
  <c r="C46" i="3" s="1"/>
  <c r="E46" i="2"/>
  <c r="R46" i="2"/>
  <c r="D46" i="3"/>
  <c r="E46" i="3" s="1"/>
  <c r="F46" i="2"/>
  <c r="S46" i="2" s="1"/>
  <c r="F46" i="3" s="1"/>
  <c r="G46" i="3" s="1"/>
  <c r="G46" i="2"/>
  <c r="T46" i="2"/>
  <c r="H46" i="3" s="1"/>
  <c r="I46" i="3" s="1"/>
  <c r="H46" i="2"/>
  <c r="U46" i="2"/>
  <c r="J46" i="3" s="1"/>
  <c r="K46" i="3" s="1"/>
  <c r="I46" i="2"/>
  <c r="V46" i="2"/>
  <c r="L46" i="3" s="1"/>
  <c r="M46" i="3" s="1"/>
  <c r="J46" i="2"/>
  <c r="W46" i="2"/>
  <c r="N46" i="3"/>
  <c r="O46" i="3" s="1"/>
  <c r="K46" i="2"/>
  <c r="X46" i="2" s="1"/>
  <c r="P46" i="3" s="1"/>
  <c r="Q46" i="3" s="1"/>
  <c r="L46" i="2"/>
  <c r="Y46" i="2"/>
  <c r="R46" i="3" s="1"/>
  <c r="S46" i="3" s="1"/>
  <c r="M46" i="2"/>
  <c r="Z46" i="2" s="1"/>
  <c r="T46" i="3" s="1"/>
  <c r="U46" i="3" s="1"/>
  <c r="N46" i="2"/>
  <c r="AA46" i="2"/>
  <c r="V46" i="3" s="1"/>
  <c r="W46" i="3" s="1"/>
  <c r="O46" i="2"/>
  <c r="AB46" i="2"/>
  <c r="X46" i="3" s="1"/>
  <c r="Y46" i="3" s="1"/>
  <c r="D47" i="2"/>
  <c r="D335" i="2"/>
  <c r="E47" i="2"/>
  <c r="R47" i="2"/>
  <c r="D47" i="3" s="1"/>
  <c r="E47" i="3" s="1"/>
  <c r="F47" i="2"/>
  <c r="S47" i="2" s="1"/>
  <c r="F47" i="3" s="1"/>
  <c r="G47" i="3" s="1"/>
  <c r="G47" i="2"/>
  <c r="T47" i="2"/>
  <c r="H47" i="3" s="1"/>
  <c r="I47" i="3" s="1"/>
  <c r="H47" i="2"/>
  <c r="U47" i="2" s="1"/>
  <c r="J47" i="3" s="1"/>
  <c r="K47" i="3" s="1"/>
  <c r="I47" i="2"/>
  <c r="V47" i="2" s="1"/>
  <c r="L47" i="3" s="1"/>
  <c r="M47" i="3" s="1"/>
  <c r="J47" i="2"/>
  <c r="W47" i="2" s="1"/>
  <c r="N47" i="3" s="1"/>
  <c r="O47" i="3" s="1"/>
  <c r="K47" i="2"/>
  <c r="X47" i="2"/>
  <c r="P47" i="3" s="1"/>
  <c r="Q47" i="3" s="1"/>
  <c r="L47" i="2"/>
  <c r="Y47" i="2" s="1"/>
  <c r="R47" i="3" s="1"/>
  <c r="S47" i="3" s="1"/>
  <c r="M47" i="2"/>
  <c r="Z47" i="2"/>
  <c r="T47" i="3" s="1"/>
  <c r="U47" i="3" s="1"/>
  <c r="N47" i="2"/>
  <c r="AA47" i="2" s="1"/>
  <c r="V47" i="3" s="1"/>
  <c r="W47" i="3" s="1"/>
  <c r="O47" i="2"/>
  <c r="AB47" i="2"/>
  <c r="X47" i="3" s="1"/>
  <c r="Y47" i="3" s="1"/>
  <c r="D48" i="2"/>
  <c r="D336" i="2"/>
  <c r="E48" i="2"/>
  <c r="R48" i="2" s="1"/>
  <c r="D48" i="3" s="1"/>
  <c r="E48" i="3"/>
  <c r="F48" i="2"/>
  <c r="S48" i="2" s="1"/>
  <c r="F48" i="3" s="1"/>
  <c r="G48" i="3" s="1"/>
  <c r="G48" i="2"/>
  <c r="T48" i="2" s="1"/>
  <c r="H48" i="3" s="1"/>
  <c r="I48" i="3" s="1"/>
  <c r="H48" i="2"/>
  <c r="U48" i="2" s="1"/>
  <c r="J48" i="3" s="1"/>
  <c r="K48" i="3" s="1"/>
  <c r="I48" i="2"/>
  <c r="V48" i="2" s="1"/>
  <c r="L48" i="3" s="1"/>
  <c r="M48" i="3" s="1"/>
  <c r="J48" i="2"/>
  <c r="W48" i="2" s="1"/>
  <c r="N48" i="3" s="1"/>
  <c r="O48" i="3" s="1"/>
  <c r="K48" i="2"/>
  <c r="X48" i="2" s="1"/>
  <c r="P48" i="3" s="1"/>
  <c r="Q48" i="3"/>
  <c r="L48" i="2"/>
  <c r="Y48" i="2" s="1"/>
  <c r="R48" i="3" s="1"/>
  <c r="S48" i="3" s="1"/>
  <c r="M48" i="2"/>
  <c r="Z48" i="2" s="1"/>
  <c r="T48" i="3" s="1"/>
  <c r="U48" i="3" s="1"/>
  <c r="N48" i="2"/>
  <c r="AA48" i="2" s="1"/>
  <c r="V48" i="3" s="1"/>
  <c r="W48" i="3" s="1"/>
  <c r="O48" i="2"/>
  <c r="AB48" i="2" s="1"/>
  <c r="X48" i="3" s="1"/>
  <c r="Y48" i="3"/>
  <c r="D49" i="2"/>
  <c r="D337" i="2"/>
  <c r="E49" i="2"/>
  <c r="R49" i="2" s="1"/>
  <c r="D49" i="3" s="1"/>
  <c r="E49" i="3"/>
  <c r="F49" i="2"/>
  <c r="S49" i="2" s="1"/>
  <c r="F49" i="3" s="1"/>
  <c r="G49" i="3" s="1"/>
  <c r="G49" i="2"/>
  <c r="T49" i="2" s="1"/>
  <c r="H49" i="3" s="1"/>
  <c r="I49" i="3" s="1"/>
  <c r="H49" i="2"/>
  <c r="U49" i="2" s="1"/>
  <c r="J49" i="3"/>
  <c r="K49" i="3"/>
  <c r="I49" i="2"/>
  <c r="V49" i="2" s="1"/>
  <c r="L49" i="3" s="1"/>
  <c r="M49" i="3"/>
  <c r="J49" i="2"/>
  <c r="W49" i="2" s="1"/>
  <c r="N49" i="3" s="1"/>
  <c r="O49" i="3" s="1"/>
  <c r="K49" i="2"/>
  <c r="X49" i="2" s="1"/>
  <c r="P49" i="3" s="1"/>
  <c r="Q49" i="3" s="1"/>
  <c r="L49" i="2"/>
  <c r="Y49" i="2" s="1"/>
  <c r="R49" i="3"/>
  <c r="S49" i="3"/>
  <c r="M49" i="2"/>
  <c r="Z49" i="2" s="1"/>
  <c r="T49" i="3" s="1"/>
  <c r="U49" i="3"/>
  <c r="N49" i="2"/>
  <c r="AA49" i="2" s="1"/>
  <c r="V49" i="3" s="1"/>
  <c r="W49" i="3" s="1"/>
  <c r="O49" i="2"/>
  <c r="AB49" i="2" s="1"/>
  <c r="X49" i="3" s="1"/>
  <c r="Y49" i="3" s="1"/>
  <c r="D50" i="2"/>
  <c r="D338" i="2"/>
  <c r="Q50" i="2"/>
  <c r="B50" i="3" s="1"/>
  <c r="C50" i="3" s="1"/>
  <c r="E50" i="2"/>
  <c r="R50" i="2"/>
  <c r="D50" i="3" s="1"/>
  <c r="E50" i="3" s="1"/>
  <c r="F50" i="2"/>
  <c r="S50" i="2"/>
  <c r="F50" i="3" s="1"/>
  <c r="G50" i="3" s="1"/>
  <c r="G50" i="2"/>
  <c r="T50" i="2"/>
  <c r="H50" i="3" s="1"/>
  <c r="I50" i="3" s="1"/>
  <c r="H50" i="2"/>
  <c r="U50" i="2" s="1"/>
  <c r="J50" i="3" s="1"/>
  <c r="K50" i="3" s="1"/>
  <c r="I50" i="2"/>
  <c r="V50" i="2"/>
  <c r="L50" i="3"/>
  <c r="M50" i="3" s="1"/>
  <c r="J50" i="2"/>
  <c r="W50" i="2"/>
  <c r="N50" i="3"/>
  <c r="O50" i="3" s="1"/>
  <c r="K50" i="2"/>
  <c r="X50" i="2" s="1"/>
  <c r="P50" i="3" s="1"/>
  <c r="Q50" i="3" s="1"/>
  <c r="L50" i="2"/>
  <c r="Y50" i="2"/>
  <c r="R50" i="3"/>
  <c r="S50" i="3" s="1"/>
  <c r="M50" i="2"/>
  <c r="Z50" i="2"/>
  <c r="T50" i="3"/>
  <c r="U50" i="3" s="1"/>
  <c r="N50" i="2"/>
  <c r="AA50" i="2" s="1"/>
  <c r="V50" i="3" s="1"/>
  <c r="W50" i="3" s="1"/>
  <c r="O50" i="2"/>
  <c r="AB50" i="2"/>
  <c r="X50" i="3" s="1"/>
  <c r="Y50" i="3" s="1"/>
  <c r="D51" i="2"/>
  <c r="D339" i="2"/>
  <c r="Q51" i="2"/>
  <c r="B51" i="3" s="1"/>
  <c r="C51" i="3" s="1"/>
  <c r="E51" i="2"/>
  <c r="R51" i="2" s="1"/>
  <c r="D51" i="3" s="1"/>
  <c r="E51" i="3" s="1"/>
  <c r="F51" i="2"/>
  <c r="S51" i="2"/>
  <c r="F51" i="3" s="1"/>
  <c r="G51" i="3" s="1"/>
  <c r="G51" i="2"/>
  <c r="T51" i="2" s="1"/>
  <c r="H51" i="3" s="1"/>
  <c r="I51" i="3" s="1"/>
  <c r="H51" i="2"/>
  <c r="U51" i="2"/>
  <c r="J51" i="3" s="1"/>
  <c r="K51" i="3" s="1"/>
  <c r="I51" i="2"/>
  <c r="V51" i="2" s="1"/>
  <c r="L51" i="3" s="1"/>
  <c r="M51" i="3" s="1"/>
  <c r="J51" i="2"/>
  <c r="W51" i="2"/>
  <c r="N51" i="3" s="1"/>
  <c r="O51" i="3" s="1"/>
  <c r="K51" i="2"/>
  <c r="X51" i="2" s="1"/>
  <c r="P51" i="3" s="1"/>
  <c r="Q51" i="3" s="1"/>
  <c r="L51" i="2"/>
  <c r="Y51" i="2"/>
  <c r="R51" i="3" s="1"/>
  <c r="S51" i="3" s="1"/>
  <c r="M51" i="2"/>
  <c r="Z51" i="2" s="1"/>
  <c r="T51" i="3" s="1"/>
  <c r="U51" i="3" s="1"/>
  <c r="N51" i="2"/>
  <c r="AA51" i="2"/>
  <c r="V51" i="3" s="1"/>
  <c r="W51" i="3" s="1"/>
  <c r="O51" i="2"/>
  <c r="AB51" i="2" s="1"/>
  <c r="X51" i="3" s="1"/>
  <c r="Y51" i="3" s="1"/>
  <c r="D52" i="2"/>
  <c r="D340" i="2"/>
  <c r="E52" i="2"/>
  <c r="R52" i="2" s="1"/>
  <c r="D52" i="3" s="1"/>
  <c r="E52" i="3" s="1"/>
  <c r="F52" i="2"/>
  <c r="S52" i="2" s="1"/>
  <c r="F52" i="3" s="1"/>
  <c r="G52" i="3" s="1"/>
  <c r="G52" i="2"/>
  <c r="T52" i="2" s="1"/>
  <c r="H52" i="3" s="1"/>
  <c r="I52" i="3"/>
  <c r="H52" i="2"/>
  <c r="U52" i="2" s="1"/>
  <c r="J52" i="3" s="1"/>
  <c r="K52" i="3" s="1"/>
  <c r="I52" i="2"/>
  <c r="V52" i="2" s="1"/>
  <c r="L52" i="3" s="1"/>
  <c r="M52" i="3"/>
  <c r="J52" i="2"/>
  <c r="W52" i="2" s="1"/>
  <c r="N52" i="3" s="1"/>
  <c r="O52" i="3" s="1"/>
  <c r="K52" i="2"/>
  <c r="X52" i="2" s="1"/>
  <c r="P52" i="3" s="1"/>
  <c r="Q52" i="3"/>
  <c r="L52" i="2"/>
  <c r="Y52" i="2" s="1"/>
  <c r="R52" i="3" s="1"/>
  <c r="S52" i="3" s="1"/>
  <c r="M52" i="2"/>
  <c r="Z52" i="2" s="1"/>
  <c r="T52" i="3" s="1"/>
  <c r="U52" i="3" s="1"/>
  <c r="N52" i="2"/>
  <c r="AA52" i="2" s="1"/>
  <c r="V52" i="3" s="1"/>
  <c r="W52" i="3" s="1"/>
  <c r="O52" i="2"/>
  <c r="AB52" i="2" s="1"/>
  <c r="X52" i="3" s="1"/>
  <c r="Y52" i="3" s="1"/>
  <c r="D53" i="2"/>
  <c r="D341" i="2"/>
  <c r="E53" i="2"/>
  <c r="R53" i="2" s="1"/>
  <c r="D53" i="3" s="1"/>
  <c r="E53" i="3" s="1"/>
  <c r="F53" i="2"/>
  <c r="S53" i="2" s="1"/>
  <c r="F53" i="3" s="1"/>
  <c r="G53" i="3" s="1"/>
  <c r="G53" i="2"/>
  <c r="T53" i="2" s="1"/>
  <c r="H53" i="3"/>
  <c r="I53" i="3"/>
  <c r="H53" i="2"/>
  <c r="U53" i="2" s="1"/>
  <c r="J53" i="3"/>
  <c r="K53" i="3"/>
  <c r="I53" i="2"/>
  <c r="V53" i="2" s="1"/>
  <c r="L53" i="3" s="1"/>
  <c r="M53" i="3" s="1"/>
  <c r="J53" i="2"/>
  <c r="W53" i="2" s="1"/>
  <c r="N53" i="3"/>
  <c r="O53" i="3" s="1"/>
  <c r="K53" i="2"/>
  <c r="X53" i="2" s="1"/>
  <c r="P53" i="3"/>
  <c r="Q53" i="3" s="1"/>
  <c r="L53" i="2"/>
  <c r="Y53" i="2" s="1"/>
  <c r="R53" i="3"/>
  <c r="S53" i="3" s="1"/>
  <c r="M53" i="2"/>
  <c r="Z53" i="2" s="1"/>
  <c r="T53" i="3" s="1"/>
  <c r="U53" i="3" s="1"/>
  <c r="N53" i="2"/>
  <c r="AA53" i="2" s="1"/>
  <c r="V53" i="3"/>
  <c r="W53" i="3" s="1"/>
  <c r="O53" i="2"/>
  <c r="AB53" i="2" s="1"/>
  <c r="X53" i="3" s="1"/>
  <c r="Y53" i="3" s="1"/>
  <c r="D54" i="2"/>
  <c r="Q54" i="2" s="1"/>
  <c r="B54" i="3" s="1"/>
  <c r="C54" i="3" s="1"/>
  <c r="D342" i="2"/>
  <c r="E54" i="2"/>
  <c r="R54" i="2" s="1"/>
  <c r="D54" i="3" s="1"/>
  <c r="E54" i="3" s="1"/>
  <c r="F54" i="2"/>
  <c r="S54" i="2"/>
  <c r="F54" i="3"/>
  <c r="G54" i="3" s="1"/>
  <c r="G54" i="2"/>
  <c r="T54" i="2"/>
  <c r="H54" i="3" s="1"/>
  <c r="I54" i="3" s="1"/>
  <c r="H54" i="2"/>
  <c r="U54" i="2"/>
  <c r="J54" i="3" s="1"/>
  <c r="K54" i="3" s="1"/>
  <c r="I54" i="2"/>
  <c r="V54" i="2"/>
  <c r="L54" i="3" s="1"/>
  <c r="M54" i="3" s="1"/>
  <c r="J54" i="2"/>
  <c r="W54" i="2"/>
  <c r="N54" i="3"/>
  <c r="O54" i="3" s="1"/>
  <c r="K54" i="2"/>
  <c r="X54" i="2" s="1"/>
  <c r="P54" i="3" s="1"/>
  <c r="Q54" i="3" s="1"/>
  <c r="L54" i="2"/>
  <c r="Y54" i="2"/>
  <c r="R54" i="3"/>
  <c r="S54" i="3" s="1"/>
  <c r="M54" i="2"/>
  <c r="Z54" i="2"/>
  <c r="T54" i="3"/>
  <c r="U54" i="3" s="1"/>
  <c r="N54" i="2"/>
  <c r="AA54" i="2" s="1"/>
  <c r="V54" i="3" s="1"/>
  <c r="W54" i="3" s="1"/>
  <c r="O54" i="2"/>
  <c r="AB54" i="2"/>
  <c r="X54" i="3" s="1"/>
  <c r="Y54" i="3" s="1"/>
  <c r="D55" i="2"/>
  <c r="D343" i="2"/>
  <c r="Q55" i="2"/>
  <c r="B55" i="3" s="1"/>
  <c r="C55" i="3" s="1"/>
  <c r="E55" i="2"/>
  <c r="R55" i="2" s="1"/>
  <c r="D55" i="3" s="1"/>
  <c r="E55" i="3" s="1"/>
  <c r="F55" i="2"/>
  <c r="S55" i="2"/>
  <c r="F55" i="3" s="1"/>
  <c r="G55" i="3" s="1"/>
  <c r="G55" i="2"/>
  <c r="T55" i="2" s="1"/>
  <c r="H55" i="3" s="1"/>
  <c r="I55" i="3" s="1"/>
  <c r="H55" i="2"/>
  <c r="U55" i="2"/>
  <c r="J55" i="3" s="1"/>
  <c r="K55" i="3" s="1"/>
  <c r="I55" i="2"/>
  <c r="V55" i="2" s="1"/>
  <c r="L55" i="3" s="1"/>
  <c r="M55" i="3" s="1"/>
  <c r="J55" i="2"/>
  <c r="W55" i="2"/>
  <c r="N55" i="3" s="1"/>
  <c r="O55" i="3" s="1"/>
  <c r="K55" i="2"/>
  <c r="X55" i="2" s="1"/>
  <c r="P55" i="3" s="1"/>
  <c r="Q55" i="3" s="1"/>
  <c r="L55" i="2"/>
  <c r="Y55" i="2"/>
  <c r="R55" i="3" s="1"/>
  <c r="S55" i="3" s="1"/>
  <c r="M55" i="2"/>
  <c r="Z55" i="2" s="1"/>
  <c r="T55" i="3" s="1"/>
  <c r="U55" i="3" s="1"/>
  <c r="N55" i="2"/>
  <c r="AA55" i="2"/>
  <c r="V55" i="3" s="1"/>
  <c r="W55" i="3" s="1"/>
  <c r="O55" i="2"/>
  <c r="AB55" i="2" s="1"/>
  <c r="X55" i="3" s="1"/>
  <c r="Y55" i="3" s="1"/>
  <c r="D56" i="2"/>
  <c r="D344" i="2"/>
  <c r="E56" i="2"/>
  <c r="R56" i="2" s="1"/>
  <c r="D56" i="3" s="1"/>
  <c r="E56" i="3" s="1"/>
  <c r="F56" i="2"/>
  <c r="S56" i="2" s="1"/>
  <c r="F56" i="3" s="1"/>
  <c r="G56" i="3" s="1"/>
  <c r="G56" i="2"/>
  <c r="T56" i="2" s="1"/>
  <c r="H56" i="3" s="1"/>
  <c r="I56" i="3" s="1"/>
  <c r="H56" i="2"/>
  <c r="U56" i="2" s="1"/>
  <c r="J56" i="3" s="1"/>
  <c r="K56" i="3" s="1"/>
  <c r="I56" i="2"/>
  <c r="V56" i="2" s="1"/>
  <c r="L56" i="3" s="1"/>
  <c r="M56" i="3"/>
  <c r="J56" i="2"/>
  <c r="W56" i="2" s="1"/>
  <c r="N56" i="3" s="1"/>
  <c r="O56" i="3" s="1"/>
  <c r="K56" i="2"/>
  <c r="X56" i="2" s="1"/>
  <c r="P56" i="3" s="1"/>
  <c r="Q56" i="3"/>
  <c r="L56" i="2"/>
  <c r="M56" i="2"/>
  <c r="Z56" i="2" s="1"/>
  <c r="T56" i="3" s="1"/>
  <c r="U56" i="3" s="1"/>
  <c r="N56" i="2"/>
  <c r="AA56" i="2" s="1"/>
  <c r="V56" i="3" s="1"/>
  <c r="W56" i="3" s="1"/>
  <c r="O56" i="2"/>
  <c r="AB56" i="2" s="1"/>
  <c r="X56" i="3" s="1"/>
  <c r="Y56" i="3"/>
  <c r="D57" i="2"/>
  <c r="D345" i="2"/>
  <c r="E57" i="2"/>
  <c r="R57" i="2" s="1"/>
  <c r="D57" i="3" s="1"/>
  <c r="E57" i="3" s="1"/>
  <c r="F57" i="2"/>
  <c r="G57" i="2"/>
  <c r="T57" i="2" s="1"/>
  <c r="H57" i="3"/>
  <c r="I57" i="3" s="1"/>
  <c r="H57" i="2"/>
  <c r="U57" i="2" s="1"/>
  <c r="J57" i="3"/>
  <c r="K57" i="3"/>
  <c r="I57" i="2"/>
  <c r="V57" i="2" s="1"/>
  <c r="L57" i="3" s="1"/>
  <c r="M57" i="3" s="1"/>
  <c r="J57" i="2"/>
  <c r="W57" i="2" s="1"/>
  <c r="N57" i="3"/>
  <c r="O57" i="3" s="1"/>
  <c r="K57" i="2"/>
  <c r="X57" i="2" s="1"/>
  <c r="P57" i="3" s="1"/>
  <c r="Q57" i="3" s="1"/>
  <c r="L57" i="2"/>
  <c r="Y57" i="2" s="1"/>
  <c r="R57" i="3"/>
  <c r="S57" i="3"/>
  <c r="M57" i="2"/>
  <c r="Z57" i="2" s="1"/>
  <c r="T57" i="3" s="1"/>
  <c r="U57" i="3" s="1"/>
  <c r="N57" i="2"/>
  <c r="AA57" i="2" s="1"/>
  <c r="V57" i="3"/>
  <c r="W57" i="3" s="1"/>
  <c r="O57" i="2"/>
  <c r="AB57" i="2" s="1"/>
  <c r="X57" i="3" s="1"/>
  <c r="Y57" i="3" s="1"/>
  <c r="D58" i="2"/>
  <c r="D346" i="2"/>
  <c r="E58" i="2"/>
  <c r="R58" i="2"/>
  <c r="D58" i="3" s="1"/>
  <c r="E58" i="3" s="1"/>
  <c r="F58" i="2"/>
  <c r="S58" i="2"/>
  <c r="F58" i="3" s="1"/>
  <c r="G58" i="3" s="1"/>
  <c r="G58" i="2"/>
  <c r="T58" i="2"/>
  <c r="H58" i="3" s="1"/>
  <c r="I58" i="3" s="1"/>
  <c r="H58" i="2"/>
  <c r="U58" i="2" s="1"/>
  <c r="J58" i="3" s="1"/>
  <c r="K58" i="3" s="1"/>
  <c r="I58" i="2"/>
  <c r="V58" i="2"/>
  <c r="L58" i="3"/>
  <c r="M58" i="3" s="1"/>
  <c r="J58" i="2"/>
  <c r="W58" i="2"/>
  <c r="N58" i="3"/>
  <c r="O58" i="3" s="1"/>
  <c r="K58" i="2"/>
  <c r="L58" i="2"/>
  <c r="Y58" i="2"/>
  <c r="R58" i="3" s="1"/>
  <c r="S58" i="3" s="1"/>
  <c r="M58" i="2"/>
  <c r="Z58" i="2"/>
  <c r="T58" i="3"/>
  <c r="U58" i="3" s="1"/>
  <c r="N58" i="2"/>
  <c r="AA58" i="2" s="1"/>
  <c r="V58" i="3" s="1"/>
  <c r="W58" i="3" s="1"/>
  <c r="O58" i="2"/>
  <c r="AB58" i="2" s="1"/>
  <c r="X58" i="3" s="1"/>
  <c r="Y58" i="3" s="1"/>
  <c r="D59" i="2"/>
  <c r="D347" i="2"/>
  <c r="Q59" i="2"/>
  <c r="B59" i="3" s="1"/>
  <c r="C59" i="3" s="1"/>
  <c r="E59" i="2"/>
  <c r="R59" i="2" s="1"/>
  <c r="D59" i="3" s="1"/>
  <c r="E59" i="3" s="1"/>
  <c r="F59" i="2"/>
  <c r="S59" i="2"/>
  <c r="F59" i="3" s="1"/>
  <c r="G59" i="3" s="1"/>
  <c r="G59" i="2"/>
  <c r="T59" i="2" s="1"/>
  <c r="H59" i="3" s="1"/>
  <c r="I59" i="3" s="1"/>
  <c r="H59" i="2"/>
  <c r="U59" i="2"/>
  <c r="J59" i="3" s="1"/>
  <c r="K59" i="3" s="1"/>
  <c r="I59" i="2"/>
  <c r="V59" i="2" s="1"/>
  <c r="L59" i="3" s="1"/>
  <c r="M59" i="3" s="1"/>
  <c r="J59" i="2"/>
  <c r="W59" i="2"/>
  <c r="N59" i="3" s="1"/>
  <c r="O59" i="3" s="1"/>
  <c r="K59" i="2"/>
  <c r="X59" i="2" s="1"/>
  <c r="P59" i="3" s="1"/>
  <c r="Q59" i="3" s="1"/>
  <c r="L59" i="2"/>
  <c r="Y59" i="2"/>
  <c r="R59" i="3" s="1"/>
  <c r="S59" i="3" s="1"/>
  <c r="M59" i="2"/>
  <c r="Z59" i="2" s="1"/>
  <c r="T59" i="3" s="1"/>
  <c r="U59" i="3" s="1"/>
  <c r="N59" i="2"/>
  <c r="AA59" i="2"/>
  <c r="V59" i="3" s="1"/>
  <c r="W59" i="3" s="1"/>
  <c r="O59" i="2"/>
  <c r="AB59" i="2" s="1"/>
  <c r="X59" i="3" s="1"/>
  <c r="Y59" i="3" s="1"/>
  <c r="D60" i="2"/>
  <c r="D348" i="2"/>
  <c r="E60" i="2"/>
  <c r="R60" i="2" s="1"/>
  <c r="D60" i="3" s="1"/>
  <c r="E60" i="3" s="1"/>
  <c r="F60" i="2"/>
  <c r="S60" i="2" s="1"/>
  <c r="F60" i="3" s="1"/>
  <c r="G60" i="3" s="1"/>
  <c r="G60" i="2"/>
  <c r="T60" i="2" s="1"/>
  <c r="H60" i="3" s="1"/>
  <c r="I60" i="3"/>
  <c r="H60" i="2"/>
  <c r="U60" i="2" s="1"/>
  <c r="J60" i="3" s="1"/>
  <c r="K60" i="3" s="1"/>
  <c r="I60" i="2"/>
  <c r="V60" i="2" s="1"/>
  <c r="L60" i="3" s="1"/>
  <c r="M60" i="3"/>
  <c r="J60" i="2"/>
  <c r="W60" i="2" s="1"/>
  <c r="N60" i="3" s="1"/>
  <c r="O60" i="3" s="1"/>
  <c r="K60" i="2"/>
  <c r="X60" i="2" s="1"/>
  <c r="P60" i="3" s="1"/>
  <c r="Q60" i="3"/>
  <c r="L60" i="2"/>
  <c r="Y60" i="2" s="1"/>
  <c r="R60" i="3" s="1"/>
  <c r="S60" i="3" s="1"/>
  <c r="M60" i="2"/>
  <c r="Z60" i="2" s="1"/>
  <c r="T60" i="3" s="1"/>
  <c r="U60" i="3" s="1"/>
  <c r="N60" i="2"/>
  <c r="AA60" i="2" s="1"/>
  <c r="V60" i="3" s="1"/>
  <c r="W60" i="3" s="1"/>
  <c r="O60" i="2"/>
  <c r="AB60" i="2" s="1"/>
  <c r="X60" i="3" s="1"/>
  <c r="Y60" i="3" s="1"/>
  <c r="D61" i="2"/>
  <c r="D349" i="2"/>
  <c r="E61" i="2"/>
  <c r="R61" i="2" s="1"/>
  <c r="D61" i="3" s="1"/>
  <c r="E61" i="3" s="1"/>
  <c r="F61" i="2"/>
  <c r="S61" i="2" s="1"/>
  <c r="F61" i="3" s="1"/>
  <c r="G61" i="3" s="1"/>
  <c r="G61" i="2"/>
  <c r="T61" i="2" s="1"/>
  <c r="H61" i="3"/>
  <c r="I61" i="3"/>
  <c r="H61" i="2"/>
  <c r="U61" i="2" s="1"/>
  <c r="J61" i="3"/>
  <c r="K61" i="3"/>
  <c r="I61" i="2"/>
  <c r="V61" i="2" s="1"/>
  <c r="L61" i="3" s="1"/>
  <c r="M61" i="3" s="1"/>
  <c r="J61" i="2"/>
  <c r="W61" i="2" s="1"/>
  <c r="N61" i="3"/>
  <c r="O61" i="3" s="1"/>
  <c r="K61" i="2"/>
  <c r="X61" i="2" s="1"/>
  <c r="P61" i="3"/>
  <c r="Q61" i="3" s="1"/>
  <c r="L61" i="2"/>
  <c r="Y61" i="2" s="1"/>
  <c r="R61" i="3"/>
  <c r="S61" i="3" s="1"/>
  <c r="M61" i="2"/>
  <c r="Z61" i="2" s="1"/>
  <c r="T61" i="3" s="1"/>
  <c r="U61" i="3" s="1"/>
  <c r="N61" i="2"/>
  <c r="AA61" i="2" s="1"/>
  <c r="V61" i="3"/>
  <c r="W61" i="3" s="1"/>
  <c r="O61" i="2"/>
  <c r="AB61" i="2" s="1"/>
  <c r="X61" i="3" s="1"/>
  <c r="Y61" i="3"/>
  <c r="D62" i="2"/>
  <c r="D350" i="2"/>
  <c r="E62" i="2"/>
  <c r="R62" i="2" s="1"/>
  <c r="D62" i="3" s="1"/>
  <c r="E62" i="3" s="1"/>
  <c r="F62" i="2"/>
  <c r="S62" i="2" s="1"/>
  <c r="F62" i="3" s="1"/>
  <c r="G62" i="3" s="1"/>
  <c r="G62" i="2"/>
  <c r="T62" i="2"/>
  <c r="H62" i="3" s="1"/>
  <c r="I62" i="3" s="1"/>
  <c r="H62" i="2"/>
  <c r="U62" i="2"/>
  <c r="J62" i="3" s="1"/>
  <c r="K62" i="3" s="1"/>
  <c r="I62" i="2"/>
  <c r="V62" i="2"/>
  <c r="L62" i="3" s="1"/>
  <c r="M62" i="3" s="1"/>
  <c r="J62" i="2"/>
  <c r="W62" i="2"/>
  <c r="N62" i="3"/>
  <c r="O62" i="3" s="1"/>
  <c r="K62" i="2"/>
  <c r="X62" i="2" s="1"/>
  <c r="P62" i="3" s="1"/>
  <c r="Q62" i="3" s="1"/>
  <c r="L62" i="2"/>
  <c r="M62" i="2"/>
  <c r="Z62" i="2"/>
  <c r="T62" i="3" s="1"/>
  <c r="U62" i="3" s="1"/>
  <c r="N62" i="2"/>
  <c r="AA62" i="2" s="1"/>
  <c r="V62" i="3" s="1"/>
  <c r="W62" i="3" s="1"/>
  <c r="O62" i="2"/>
  <c r="D63" i="2"/>
  <c r="D351" i="2"/>
  <c r="Q63" i="2"/>
  <c r="B63" i="3" s="1"/>
  <c r="C63" i="3" s="1"/>
  <c r="E63" i="2"/>
  <c r="R63" i="2" s="1"/>
  <c r="D63" i="3" s="1"/>
  <c r="E63" i="3" s="1"/>
  <c r="F63" i="2"/>
  <c r="S63" i="2" s="1"/>
  <c r="F63" i="3" s="1"/>
  <c r="G63" i="3" s="1"/>
  <c r="G63" i="2"/>
  <c r="T63" i="2" s="1"/>
  <c r="H63" i="3" s="1"/>
  <c r="I63" i="3" s="1"/>
  <c r="H63" i="2"/>
  <c r="U63" i="2"/>
  <c r="J63" i="3" s="1"/>
  <c r="K63" i="3" s="1"/>
  <c r="I63" i="2"/>
  <c r="V63" i="2" s="1"/>
  <c r="L63" i="3" s="1"/>
  <c r="M63" i="3" s="1"/>
  <c r="J63" i="2"/>
  <c r="W63" i="2" s="1"/>
  <c r="N63" i="3" s="1"/>
  <c r="O63" i="3" s="1"/>
  <c r="K63" i="2"/>
  <c r="X63" i="2" s="1"/>
  <c r="P63" i="3" s="1"/>
  <c r="Q63" i="3" s="1"/>
  <c r="L63" i="2"/>
  <c r="Y63" i="2"/>
  <c r="R63" i="3" s="1"/>
  <c r="S63" i="3" s="1"/>
  <c r="M63" i="2"/>
  <c r="Z63" i="2" s="1"/>
  <c r="T63" i="3" s="1"/>
  <c r="U63" i="3" s="1"/>
  <c r="N63" i="2"/>
  <c r="AA63" i="2" s="1"/>
  <c r="V63" i="3" s="1"/>
  <c r="W63" i="3" s="1"/>
  <c r="O63" i="2"/>
  <c r="D64" i="2"/>
  <c r="D352" i="2"/>
  <c r="E64" i="2"/>
  <c r="R64" i="2" s="1"/>
  <c r="D64" i="3" s="1"/>
  <c r="E64" i="3" s="1"/>
  <c r="F64" i="2"/>
  <c r="G64" i="2"/>
  <c r="T64" i="2" s="1"/>
  <c r="H64" i="3" s="1"/>
  <c r="I64" i="3"/>
  <c r="H64" i="2"/>
  <c r="U64" i="2" s="1"/>
  <c r="J64" i="3" s="1"/>
  <c r="K64" i="3" s="1"/>
  <c r="I64" i="2"/>
  <c r="J64" i="2"/>
  <c r="W64" i="2" s="1"/>
  <c r="N64" i="3" s="1"/>
  <c r="O64" i="3" s="1"/>
  <c r="K64" i="2"/>
  <c r="X64" i="2" s="1"/>
  <c r="P64" i="3" s="1"/>
  <c r="Q64" i="3"/>
  <c r="L64" i="2"/>
  <c r="Y64" i="2" s="1"/>
  <c r="R64" i="3" s="1"/>
  <c r="S64" i="3" s="1"/>
  <c r="M64" i="2"/>
  <c r="Z64" i="2" s="1"/>
  <c r="T64" i="3" s="1"/>
  <c r="U64" i="3" s="1"/>
  <c r="N64" i="2"/>
  <c r="AA64" i="2" s="1"/>
  <c r="V64" i="3" s="1"/>
  <c r="W64" i="3" s="1"/>
  <c r="O64" i="2"/>
  <c r="AB64" i="2" s="1"/>
  <c r="X64" i="3" s="1"/>
  <c r="Y64" i="3" s="1"/>
  <c r="D65" i="2"/>
  <c r="D353" i="2"/>
  <c r="E65" i="2"/>
  <c r="R65" i="2" s="1"/>
  <c r="D65" i="3" s="1"/>
  <c r="E65" i="3" s="1"/>
  <c r="F65" i="2"/>
  <c r="S65" i="2" s="1"/>
  <c r="F65" i="3" s="1"/>
  <c r="G65" i="3" s="1"/>
  <c r="G65" i="2"/>
  <c r="T65" i="2" s="1"/>
  <c r="H65" i="3" s="1"/>
  <c r="I65" i="3" s="1"/>
  <c r="H65" i="2"/>
  <c r="U65" i="2"/>
  <c r="J65" i="3" s="1"/>
  <c r="K65" i="3" s="1"/>
  <c r="I65" i="2"/>
  <c r="J65" i="2"/>
  <c r="W65" i="2" s="1"/>
  <c r="N65" i="3" s="1"/>
  <c r="O65" i="3" s="1"/>
  <c r="K65" i="2"/>
  <c r="X65" i="2" s="1"/>
  <c r="P65" i="3" s="1"/>
  <c r="Q65" i="3" s="1"/>
  <c r="L65" i="2"/>
  <c r="Y65" i="2"/>
  <c r="R65" i="3" s="1"/>
  <c r="S65" i="3" s="1"/>
  <c r="M65" i="2"/>
  <c r="Z65" i="2" s="1"/>
  <c r="T65" i="3" s="1"/>
  <c r="U65" i="3" s="1"/>
  <c r="N65" i="2"/>
  <c r="AA65" i="2" s="1"/>
  <c r="V65" i="3" s="1"/>
  <c r="W65" i="3" s="1"/>
  <c r="O65" i="2"/>
  <c r="AB65" i="2" s="1"/>
  <c r="X65" i="3"/>
  <c r="Y65" i="3" s="1"/>
  <c r="D66" i="2"/>
  <c r="D354" i="2"/>
  <c r="Q66" i="2" s="1"/>
  <c r="B66" i="3" s="1"/>
  <c r="C66" i="3" s="1"/>
  <c r="E66" i="2"/>
  <c r="R66" i="2" s="1"/>
  <c r="D66" i="3" s="1"/>
  <c r="E66" i="3" s="1"/>
  <c r="F66" i="2"/>
  <c r="S66" i="2"/>
  <c r="F66" i="3" s="1"/>
  <c r="G66" i="3" s="1"/>
  <c r="G66" i="2"/>
  <c r="T66" i="2" s="1"/>
  <c r="H66" i="3" s="1"/>
  <c r="I66" i="3" s="1"/>
  <c r="H66" i="2"/>
  <c r="U66" i="2" s="1"/>
  <c r="J66" i="3" s="1"/>
  <c r="K66" i="3" s="1"/>
  <c r="I66" i="2"/>
  <c r="V66" i="2" s="1"/>
  <c r="L66" i="3" s="1"/>
  <c r="M66" i="3" s="1"/>
  <c r="J66" i="2"/>
  <c r="W66" i="2"/>
  <c r="N66" i="3" s="1"/>
  <c r="O66" i="3" s="1"/>
  <c r="K66" i="2"/>
  <c r="X66" i="2" s="1"/>
  <c r="P66" i="3" s="1"/>
  <c r="Q66" i="3" s="1"/>
  <c r="L66" i="2"/>
  <c r="Y66" i="2" s="1"/>
  <c r="R66" i="3" s="1"/>
  <c r="S66" i="3" s="1"/>
  <c r="M66" i="2"/>
  <c r="Z66" i="2" s="1"/>
  <c r="T66" i="3" s="1"/>
  <c r="U66" i="3" s="1"/>
  <c r="N66" i="2"/>
  <c r="AA66" i="2"/>
  <c r="V66" i="3" s="1"/>
  <c r="W66" i="3" s="1"/>
  <c r="O66" i="2"/>
  <c r="AB66" i="2" s="1"/>
  <c r="X66" i="3" s="1"/>
  <c r="Y66" i="3" s="1"/>
  <c r="D67" i="2"/>
  <c r="Q67" i="2" s="1"/>
  <c r="B67" i="3" s="1"/>
  <c r="C67" i="3" s="1"/>
  <c r="D355" i="2"/>
  <c r="E67" i="2"/>
  <c r="R67" i="2" s="1"/>
  <c r="D67" i="3" s="1"/>
  <c r="E67" i="3" s="1"/>
  <c r="F67" i="2"/>
  <c r="S67" i="2" s="1"/>
  <c r="F67" i="3" s="1"/>
  <c r="G67" i="3" s="1"/>
  <c r="G67" i="2"/>
  <c r="T67" i="2" s="1"/>
  <c r="H67" i="3" s="1"/>
  <c r="I67" i="3" s="1"/>
  <c r="H67" i="2"/>
  <c r="U67" i="2" s="1"/>
  <c r="J67" i="3" s="1"/>
  <c r="K67" i="3" s="1"/>
  <c r="I67" i="2"/>
  <c r="V67" i="2" s="1"/>
  <c r="L67" i="3" s="1"/>
  <c r="M67" i="3" s="1"/>
  <c r="J67" i="2"/>
  <c r="W67" i="2" s="1"/>
  <c r="N67" i="3" s="1"/>
  <c r="O67" i="3" s="1"/>
  <c r="K67" i="2"/>
  <c r="X67" i="2" s="1"/>
  <c r="P67" i="3" s="1"/>
  <c r="Q67" i="3" s="1"/>
  <c r="L67" i="2"/>
  <c r="Y67" i="2" s="1"/>
  <c r="R67" i="3" s="1"/>
  <c r="S67" i="3" s="1"/>
  <c r="M67" i="2"/>
  <c r="Z67" i="2" s="1"/>
  <c r="T67" i="3" s="1"/>
  <c r="U67" i="3" s="1"/>
  <c r="N67" i="2"/>
  <c r="AA67" i="2" s="1"/>
  <c r="V67" i="3" s="1"/>
  <c r="W67" i="3" s="1"/>
  <c r="O67" i="2"/>
  <c r="AB67" i="2" s="1"/>
  <c r="X67" i="3" s="1"/>
  <c r="Y67" i="3" s="1"/>
  <c r="D68" i="2"/>
  <c r="D356" i="2"/>
  <c r="E68" i="2"/>
  <c r="R68" i="2"/>
  <c r="D68" i="3" s="1"/>
  <c r="E68" i="3" s="1"/>
  <c r="F68" i="2"/>
  <c r="S68" i="2" s="1"/>
  <c r="F68" i="3" s="1"/>
  <c r="G68" i="3" s="1"/>
  <c r="G68" i="2"/>
  <c r="T68" i="2" s="1"/>
  <c r="H68" i="3" s="1"/>
  <c r="I68" i="3" s="1"/>
  <c r="H68" i="2"/>
  <c r="U68" i="2" s="1"/>
  <c r="J68" i="3" s="1"/>
  <c r="K68" i="3" s="1"/>
  <c r="I68" i="2"/>
  <c r="V68" i="2" s="1"/>
  <c r="L68" i="3" s="1"/>
  <c r="M68" i="3" s="1"/>
  <c r="J68" i="2"/>
  <c r="W68" i="2" s="1"/>
  <c r="N68" i="3" s="1"/>
  <c r="O68" i="3" s="1"/>
  <c r="K68" i="2"/>
  <c r="X68" i="2" s="1"/>
  <c r="P68" i="3" s="1"/>
  <c r="Q68" i="3" s="1"/>
  <c r="L68" i="2"/>
  <c r="Y68" i="2" s="1"/>
  <c r="R68" i="3" s="1"/>
  <c r="S68" i="3" s="1"/>
  <c r="M68" i="2"/>
  <c r="Z68" i="2" s="1"/>
  <c r="T68" i="3" s="1"/>
  <c r="U68" i="3" s="1"/>
  <c r="N68" i="2"/>
  <c r="AA68" i="2" s="1"/>
  <c r="V68" i="3" s="1"/>
  <c r="W68" i="3" s="1"/>
  <c r="O68" i="2"/>
  <c r="AB68" i="2" s="1"/>
  <c r="X68" i="3" s="1"/>
  <c r="Y68" i="3" s="1"/>
  <c r="D69" i="2"/>
  <c r="D357" i="2"/>
  <c r="Q69" i="2"/>
  <c r="B69" i="3" s="1"/>
  <c r="C69" i="3" s="1"/>
  <c r="E69" i="2"/>
  <c r="R69" i="2" s="1"/>
  <c r="D69" i="3"/>
  <c r="E69" i="3" s="1"/>
  <c r="F69" i="2"/>
  <c r="S69" i="2"/>
  <c r="F69" i="3" s="1"/>
  <c r="G69" i="3" s="1"/>
  <c r="G69" i="2"/>
  <c r="T69" i="2" s="1"/>
  <c r="H69" i="3" s="1"/>
  <c r="I69" i="3" s="1"/>
  <c r="H69" i="2"/>
  <c r="U69" i="2"/>
  <c r="J69" i="3" s="1"/>
  <c r="K69" i="3" s="1"/>
  <c r="I69" i="2"/>
  <c r="V69" i="2" s="1"/>
  <c r="L69" i="3" s="1"/>
  <c r="M69" i="3" s="1"/>
  <c r="J69" i="2"/>
  <c r="W69" i="2"/>
  <c r="N69" i="3" s="1"/>
  <c r="O69" i="3" s="1"/>
  <c r="K69" i="2"/>
  <c r="L69" i="2"/>
  <c r="Y69" i="2"/>
  <c r="R69" i="3" s="1"/>
  <c r="S69" i="3" s="1"/>
  <c r="M69" i="2"/>
  <c r="Z69" i="2" s="1"/>
  <c r="T69" i="3"/>
  <c r="U69" i="3" s="1"/>
  <c r="N69" i="2"/>
  <c r="AA69" i="2" s="1"/>
  <c r="V69" i="3" s="1"/>
  <c r="W69" i="3" s="1"/>
  <c r="O69" i="2"/>
  <c r="AB69" i="2" s="1"/>
  <c r="X69" i="3" s="1"/>
  <c r="Y69" i="3" s="1"/>
  <c r="D70" i="2"/>
  <c r="D358" i="2"/>
  <c r="E70" i="2"/>
  <c r="R70" i="2" s="1"/>
  <c r="D70" i="3" s="1"/>
  <c r="E70" i="3" s="1"/>
  <c r="F70" i="2"/>
  <c r="S70" i="2" s="1"/>
  <c r="F70" i="3" s="1"/>
  <c r="G70" i="3" s="1"/>
  <c r="G70" i="2"/>
  <c r="T70" i="2" s="1"/>
  <c r="H70" i="3" s="1"/>
  <c r="I70" i="3" s="1"/>
  <c r="H70" i="2"/>
  <c r="I70" i="2"/>
  <c r="V70" i="2" s="1"/>
  <c r="L70" i="3" s="1"/>
  <c r="M70" i="3" s="1"/>
  <c r="J70" i="2"/>
  <c r="W70" i="2" s="1"/>
  <c r="N70" i="3" s="1"/>
  <c r="O70" i="3" s="1"/>
  <c r="K70" i="2"/>
  <c r="X70" i="2" s="1"/>
  <c r="P70" i="3" s="1"/>
  <c r="Q70" i="3" s="1"/>
  <c r="L70" i="2"/>
  <c r="M70" i="2"/>
  <c r="Z70" i="2" s="1"/>
  <c r="T70" i="3" s="1"/>
  <c r="U70" i="3" s="1"/>
  <c r="N70" i="2"/>
  <c r="AA70" i="2" s="1"/>
  <c r="V70" i="3" s="1"/>
  <c r="W70" i="3" s="1"/>
  <c r="O70" i="2"/>
  <c r="AB70" i="2" s="1"/>
  <c r="X70" i="3" s="1"/>
  <c r="Y70" i="3" s="1"/>
  <c r="D71" i="2"/>
  <c r="D359" i="2"/>
  <c r="E71" i="2"/>
  <c r="R71" i="2" s="1"/>
  <c r="D71" i="3" s="1"/>
  <c r="E71" i="3" s="1"/>
  <c r="F71" i="2"/>
  <c r="S71" i="2" s="1"/>
  <c r="F71" i="3" s="1"/>
  <c r="G71" i="3" s="1"/>
  <c r="G71" i="2"/>
  <c r="H71" i="2"/>
  <c r="U71" i="2" s="1"/>
  <c r="J71" i="3" s="1"/>
  <c r="K71" i="3" s="1"/>
  <c r="I71" i="2"/>
  <c r="V71" i="2" s="1"/>
  <c r="L71" i="3" s="1"/>
  <c r="M71" i="3" s="1"/>
  <c r="J71" i="2"/>
  <c r="W71" i="2" s="1"/>
  <c r="N71" i="3" s="1"/>
  <c r="O71" i="3" s="1"/>
  <c r="K71" i="2"/>
  <c r="L71" i="2"/>
  <c r="Y71" i="2" s="1"/>
  <c r="R71" i="3" s="1"/>
  <c r="S71" i="3" s="1"/>
  <c r="M71" i="2"/>
  <c r="Z71" i="2" s="1"/>
  <c r="T71" i="3" s="1"/>
  <c r="U71" i="3" s="1"/>
  <c r="N71" i="2"/>
  <c r="AA71" i="2" s="1"/>
  <c r="V71" i="3" s="1"/>
  <c r="W71" i="3" s="1"/>
  <c r="O71" i="2"/>
  <c r="D72" i="2"/>
  <c r="D360" i="2"/>
  <c r="E72" i="2"/>
  <c r="R72" i="2" s="1"/>
  <c r="D72" i="3" s="1"/>
  <c r="E72" i="3" s="1"/>
  <c r="F72" i="2"/>
  <c r="G72" i="2"/>
  <c r="T72" i="2" s="1"/>
  <c r="H72" i="3" s="1"/>
  <c r="I72" i="3" s="1"/>
  <c r="H72" i="2"/>
  <c r="U72" i="2" s="1"/>
  <c r="J72" i="3" s="1"/>
  <c r="K72" i="3" s="1"/>
  <c r="I72" i="2"/>
  <c r="V72" i="2" s="1"/>
  <c r="L72" i="3" s="1"/>
  <c r="M72" i="3" s="1"/>
  <c r="J72" i="2"/>
  <c r="K72" i="2"/>
  <c r="X72" i="2" s="1"/>
  <c r="P72" i="3" s="1"/>
  <c r="Q72" i="3" s="1"/>
  <c r="L72" i="2"/>
  <c r="Y72" i="2" s="1"/>
  <c r="R72" i="3" s="1"/>
  <c r="S72" i="3" s="1"/>
  <c r="M72" i="2"/>
  <c r="Z72" i="2" s="1"/>
  <c r="T72" i="3" s="1"/>
  <c r="U72" i="3" s="1"/>
  <c r="N72" i="2"/>
  <c r="O72" i="2"/>
  <c r="AB72" i="2" s="1"/>
  <c r="X72" i="3" s="1"/>
  <c r="Y72" i="3" s="1"/>
  <c r="D73" i="2"/>
  <c r="D361" i="2"/>
  <c r="E73" i="2"/>
  <c r="R73" i="2" s="1"/>
  <c r="D73" i="3" s="1"/>
  <c r="E73" i="3" s="1"/>
  <c r="F73" i="2"/>
  <c r="S73" i="2" s="1"/>
  <c r="F73" i="3" s="1"/>
  <c r="G73" i="3" s="1"/>
  <c r="G73" i="2"/>
  <c r="T73" i="2" s="1"/>
  <c r="H73" i="3" s="1"/>
  <c r="I73" i="3" s="1"/>
  <c r="H73" i="2"/>
  <c r="U73" i="2" s="1"/>
  <c r="J73" i="3" s="1"/>
  <c r="K73" i="3" s="1"/>
  <c r="I73" i="2"/>
  <c r="V73" i="2" s="1"/>
  <c r="L73" i="3" s="1"/>
  <c r="M73" i="3" s="1"/>
  <c r="J73" i="2"/>
  <c r="W73" i="2" s="1"/>
  <c r="N73" i="3" s="1"/>
  <c r="O73" i="3" s="1"/>
  <c r="K73" i="2"/>
  <c r="X73" i="2" s="1"/>
  <c r="P73" i="3" s="1"/>
  <c r="Q73" i="3" s="1"/>
  <c r="L73" i="2"/>
  <c r="Y73" i="2" s="1"/>
  <c r="R73" i="3" s="1"/>
  <c r="S73" i="3" s="1"/>
  <c r="M73" i="2"/>
  <c r="Z73" i="2" s="1"/>
  <c r="T73" i="3" s="1"/>
  <c r="U73" i="3" s="1"/>
  <c r="N73" i="2"/>
  <c r="AA73" i="2" s="1"/>
  <c r="V73" i="3" s="1"/>
  <c r="W73" i="3" s="1"/>
  <c r="O73" i="2"/>
  <c r="AB73" i="2" s="1"/>
  <c r="X73" i="3" s="1"/>
  <c r="Y73" i="3" s="1"/>
  <c r="D74" i="2"/>
  <c r="Q74" i="2" s="1"/>
  <c r="B74" i="3" s="1"/>
  <c r="C74" i="3" s="1"/>
  <c r="D362" i="2"/>
  <c r="E74" i="2"/>
  <c r="R74" i="2" s="1"/>
  <c r="D74" i="3" s="1"/>
  <c r="E74" i="3" s="1"/>
  <c r="F74" i="2"/>
  <c r="S74" i="2" s="1"/>
  <c r="F74" i="3" s="1"/>
  <c r="G74" i="3" s="1"/>
  <c r="G74" i="2"/>
  <c r="T74" i="2" s="1"/>
  <c r="H74" i="3" s="1"/>
  <c r="I74" i="3" s="1"/>
  <c r="H74" i="2"/>
  <c r="U74" i="2" s="1"/>
  <c r="J74" i="3" s="1"/>
  <c r="K74" i="3" s="1"/>
  <c r="I74" i="2"/>
  <c r="V74" i="2" s="1"/>
  <c r="L74" i="3" s="1"/>
  <c r="M74" i="3" s="1"/>
  <c r="J74" i="2"/>
  <c r="W74" i="2" s="1"/>
  <c r="N74" i="3" s="1"/>
  <c r="O74" i="3" s="1"/>
  <c r="K74" i="2"/>
  <c r="X74" i="2" s="1"/>
  <c r="P74" i="3" s="1"/>
  <c r="Q74" i="3" s="1"/>
  <c r="L74" i="2"/>
  <c r="Y74" i="2" s="1"/>
  <c r="R74" i="3" s="1"/>
  <c r="S74" i="3" s="1"/>
  <c r="M74" i="2"/>
  <c r="Z74" i="2" s="1"/>
  <c r="T74" i="3" s="1"/>
  <c r="U74" i="3" s="1"/>
  <c r="N74" i="2"/>
  <c r="AA74" i="2" s="1"/>
  <c r="V74" i="3" s="1"/>
  <c r="W74" i="3" s="1"/>
  <c r="O74" i="2"/>
  <c r="AB74" i="2" s="1"/>
  <c r="X74" i="3" s="1"/>
  <c r="Y74" i="3" s="1"/>
  <c r="D75" i="2"/>
  <c r="D363" i="2"/>
  <c r="E75" i="2"/>
  <c r="R75" i="2" s="1"/>
  <c r="D75" i="3" s="1"/>
  <c r="E75" i="3" s="1"/>
  <c r="F75" i="2"/>
  <c r="S75" i="2" s="1"/>
  <c r="F75" i="3" s="1"/>
  <c r="G75" i="3" s="1"/>
  <c r="G75" i="2"/>
  <c r="T75" i="2" s="1"/>
  <c r="H75" i="3" s="1"/>
  <c r="I75" i="3" s="1"/>
  <c r="H75" i="2"/>
  <c r="U75" i="2" s="1"/>
  <c r="J75" i="3" s="1"/>
  <c r="K75" i="3" s="1"/>
  <c r="I75" i="2"/>
  <c r="V75" i="2" s="1"/>
  <c r="L75" i="3" s="1"/>
  <c r="M75" i="3" s="1"/>
  <c r="J75" i="2"/>
  <c r="W75" i="2" s="1"/>
  <c r="N75" i="3" s="1"/>
  <c r="O75" i="3" s="1"/>
  <c r="K75" i="2"/>
  <c r="X75" i="2" s="1"/>
  <c r="P75" i="3" s="1"/>
  <c r="Q75" i="3" s="1"/>
  <c r="L75" i="2"/>
  <c r="Y75" i="2" s="1"/>
  <c r="R75" i="3" s="1"/>
  <c r="S75" i="3" s="1"/>
  <c r="M75" i="2"/>
  <c r="Z75" i="2" s="1"/>
  <c r="T75" i="3" s="1"/>
  <c r="U75" i="3" s="1"/>
  <c r="N75" i="2"/>
  <c r="AA75" i="2" s="1"/>
  <c r="V75" i="3" s="1"/>
  <c r="W75" i="3" s="1"/>
  <c r="O75" i="2"/>
  <c r="AB75" i="2" s="1"/>
  <c r="X75" i="3" s="1"/>
  <c r="Y75" i="3" s="1"/>
  <c r="D76" i="2"/>
  <c r="D364" i="2"/>
  <c r="E76" i="2"/>
  <c r="R76" i="2"/>
  <c r="D76" i="3" s="1"/>
  <c r="E76" i="3" s="1"/>
  <c r="F76" i="2"/>
  <c r="S76" i="2"/>
  <c r="F76" i="3" s="1"/>
  <c r="G76" i="3" s="1"/>
  <c r="G76" i="2"/>
  <c r="T76" i="2" s="1"/>
  <c r="H76" i="3" s="1"/>
  <c r="I76" i="3" s="1"/>
  <c r="H76" i="2"/>
  <c r="I76" i="2"/>
  <c r="V76" i="2" s="1"/>
  <c r="L76" i="3" s="1"/>
  <c r="M76" i="3" s="1"/>
  <c r="J76" i="2"/>
  <c r="W76" i="2" s="1"/>
  <c r="N76" i="3" s="1"/>
  <c r="O76" i="3" s="1"/>
  <c r="K76" i="2"/>
  <c r="X76" i="2"/>
  <c r="P76" i="3" s="1"/>
  <c r="Q76" i="3" s="1"/>
  <c r="L76" i="2"/>
  <c r="Y76" i="2"/>
  <c r="R76" i="3" s="1"/>
  <c r="S76" i="3" s="1"/>
  <c r="M76" i="2"/>
  <c r="Z76" i="2"/>
  <c r="T76" i="3" s="1"/>
  <c r="U76" i="3" s="1"/>
  <c r="N76" i="2"/>
  <c r="AA76" i="2"/>
  <c r="V76" i="3" s="1"/>
  <c r="W76" i="3" s="1"/>
  <c r="O76" i="2"/>
  <c r="AB76" i="2" s="1"/>
  <c r="X76" i="3" s="1"/>
  <c r="Y76" i="3" s="1"/>
  <c r="D77" i="2"/>
  <c r="D365" i="2"/>
  <c r="E77" i="2"/>
  <c r="R77" i="2" s="1"/>
  <c r="D77" i="3" s="1"/>
  <c r="E77" i="3" s="1"/>
  <c r="F77" i="2"/>
  <c r="S77" i="2" s="1"/>
  <c r="F77" i="3" s="1"/>
  <c r="G77" i="3" s="1"/>
  <c r="G77" i="2"/>
  <c r="T77" i="2" s="1"/>
  <c r="H77" i="3"/>
  <c r="I77" i="3" s="1"/>
  <c r="H77" i="2"/>
  <c r="U77" i="2" s="1"/>
  <c r="J77" i="3" s="1"/>
  <c r="K77" i="3" s="1"/>
  <c r="I77" i="2"/>
  <c r="V77" i="2" s="1"/>
  <c r="L77" i="3" s="1"/>
  <c r="M77" i="3" s="1"/>
  <c r="J77" i="2"/>
  <c r="K77" i="2"/>
  <c r="X77" i="2" s="1"/>
  <c r="P77" i="3"/>
  <c r="Q77" i="3" s="1"/>
  <c r="L77" i="2"/>
  <c r="Y77" i="2" s="1"/>
  <c r="R77" i="3" s="1"/>
  <c r="S77" i="3" s="1"/>
  <c r="M77" i="2"/>
  <c r="N77" i="2"/>
  <c r="AA77" i="2" s="1"/>
  <c r="V77" i="3" s="1"/>
  <c r="W77" i="3" s="1"/>
  <c r="O77" i="2"/>
  <c r="AB77" i="2" s="1"/>
  <c r="X77" i="3"/>
  <c r="Y77" i="3" s="1"/>
  <c r="D78" i="2"/>
  <c r="D366" i="2"/>
  <c r="E78" i="2"/>
  <c r="R78" i="2"/>
  <c r="D78" i="3" s="1"/>
  <c r="E78" i="3" s="1"/>
  <c r="F78" i="2"/>
  <c r="S78" i="2"/>
  <c r="F78" i="3" s="1"/>
  <c r="G78" i="3" s="1"/>
  <c r="G78" i="2"/>
  <c r="T78" i="2"/>
  <c r="H78" i="3" s="1"/>
  <c r="I78" i="3" s="1"/>
  <c r="H78" i="2"/>
  <c r="U78" i="2"/>
  <c r="J78" i="3" s="1"/>
  <c r="K78" i="3" s="1"/>
  <c r="I78" i="2"/>
  <c r="V78" i="2" s="1"/>
  <c r="L78" i="3" s="1"/>
  <c r="M78" i="3" s="1"/>
  <c r="J78" i="2"/>
  <c r="W78" i="2" s="1"/>
  <c r="N78" i="3" s="1"/>
  <c r="O78" i="3" s="1"/>
  <c r="K78" i="2"/>
  <c r="L78" i="2"/>
  <c r="Y78" i="2" s="1"/>
  <c r="R78" i="3" s="1"/>
  <c r="S78" i="3"/>
  <c r="M78" i="2"/>
  <c r="Z78" i="2"/>
  <c r="T78" i="3" s="1"/>
  <c r="U78" i="3" s="1"/>
  <c r="N78" i="2"/>
  <c r="AA78" i="2"/>
  <c r="V78" i="3" s="1"/>
  <c r="W78" i="3" s="1"/>
  <c r="O78" i="2"/>
  <c r="AB78" i="2"/>
  <c r="X78" i="3" s="1"/>
  <c r="Y78" i="3" s="1"/>
  <c r="D79" i="2"/>
  <c r="D367" i="2"/>
  <c r="E79" i="2"/>
  <c r="R79" i="2" s="1"/>
  <c r="D79" i="3" s="1"/>
  <c r="E79" i="3" s="1"/>
  <c r="F79" i="2"/>
  <c r="G79" i="2"/>
  <c r="T79" i="2" s="1"/>
  <c r="H79" i="3" s="1"/>
  <c r="I79" i="3" s="1"/>
  <c r="H79" i="2"/>
  <c r="U79" i="2" s="1"/>
  <c r="J79" i="3" s="1"/>
  <c r="K79" i="3" s="1"/>
  <c r="I79" i="2"/>
  <c r="V79" i="2" s="1"/>
  <c r="L79" i="3" s="1"/>
  <c r="M79" i="3" s="1"/>
  <c r="J79" i="2"/>
  <c r="W79" i="2" s="1"/>
  <c r="N79" i="3" s="1"/>
  <c r="O79" i="3" s="1"/>
  <c r="K79" i="2"/>
  <c r="X79" i="2" s="1"/>
  <c r="P79" i="3" s="1"/>
  <c r="Q79" i="3" s="1"/>
  <c r="L79" i="2"/>
  <c r="Y79" i="2" s="1"/>
  <c r="R79" i="3" s="1"/>
  <c r="S79" i="3" s="1"/>
  <c r="M79" i="2"/>
  <c r="Z79" i="2" s="1"/>
  <c r="T79" i="3" s="1"/>
  <c r="U79" i="3" s="1"/>
  <c r="N79" i="2"/>
  <c r="CA79" i="2" s="1"/>
  <c r="O79" i="2"/>
  <c r="AB79" i="2" s="1"/>
  <c r="X79" i="3"/>
  <c r="Y79" i="3" s="1"/>
  <c r="D80" i="2"/>
  <c r="D368" i="2"/>
  <c r="E80" i="2"/>
  <c r="R80" i="2" s="1"/>
  <c r="D80" i="3" s="1"/>
  <c r="E80" i="3" s="1"/>
  <c r="F80" i="2"/>
  <c r="S80" i="2" s="1"/>
  <c r="F80" i="3" s="1"/>
  <c r="G80" i="3" s="1"/>
  <c r="G80" i="2"/>
  <c r="T80" i="2" s="1"/>
  <c r="H80" i="3" s="1"/>
  <c r="I80" i="3" s="1"/>
  <c r="H80" i="2"/>
  <c r="I80" i="2"/>
  <c r="V80" i="2" s="1"/>
  <c r="L80" i="3" s="1"/>
  <c r="M80" i="3" s="1"/>
  <c r="J80" i="2"/>
  <c r="W80" i="2" s="1"/>
  <c r="N80" i="3" s="1"/>
  <c r="O80" i="3" s="1"/>
  <c r="K80" i="2"/>
  <c r="X80" i="2" s="1"/>
  <c r="P80" i="3" s="1"/>
  <c r="Q80" i="3" s="1"/>
  <c r="L80" i="2"/>
  <c r="M80" i="2"/>
  <c r="Z80" i="2" s="1"/>
  <c r="T80" i="3" s="1"/>
  <c r="U80" i="3" s="1"/>
  <c r="N80" i="2"/>
  <c r="AA80" i="2" s="1"/>
  <c r="V80" i="3" s="1"/>
  <c r="W80" i="3" s="1"/>
  <c r="O80" i="2"/>
  <c r="AB80" i="2" s="1"/>
  <c r="X80" i="3" s="1"/>
  <c r="Y80" i="3" s="1"/>
  <c r="D81" i="2"/>
  <c r="D369" i="2"/>
  <c r="E81" i="2"/>
  <c r="R81" i="2" s="1"/>
  <c r="D81" i="3" s="1"/>
  <c r="E81" i="3" s="1"/>
  <c r="F81" i="2"/>
  <c r="S81" i="2" s="1"/>
  <c r="F81" i="3" s="1"/>
  <c r="G81" i="3" s="1"/>
  <c r="G81" i="2"/>
  <c r="T81" i="2" s="1"/>
  <c r="H81" i="3" s="1"/>
  <c r="I81" i="3" s="1"/>
  <c r="H81" i="2"/>
  <c r="U81" i="2" s="1"/>
  <c r="J81" i="3" s="1"/>
  <c r="K81" i="3" s="1"/>
  <c r="I81" i="2"/>
  <c r="V81" i="2"/>
  <c r="L81" i="3" s="1"/>
  <c r="M81" i="3" s="1"/>
  <c r="J81" i="2"/>
  <c r="W81" i="2" s="1"/>
  <c r="N81" i="3"/>
  <c r="O81" i="3" s="1"/>
  <c r="K81" i="2"/>
  <c r="X81" i="2" s="1"/>
  <c r="P81" i="3" s="1"/>
  <c r="Q81" i="3" s="1"/>
  <c r="L81" i="2"/>
  <c r="Y81" i="2" s="1"/>
  <c r="R81" i="3" s="1"/>
  <c r="S81" i="3" s="1"/>
  <c r="M81" i="2"/>
  <c r="Z81" i="2"/>
  <c r="T81" i="3" s="1"/>
  <c r="U81" i="3" s="1"/>
  <c r="N81" i="2"/>
  <c r="AA81" i="2" s="1"/>
  <c r="V81" i="3" s="1"/>
  <c r="W81" i="3" s="1"/>
  <c r="O81" i="2"/>
  <c r="AB81" i="2" s="1"/>
  <c r="X81" i="3" s="1"/>
  <c r="Y81" i="3" s="1"/>
  <c r="D82" i="2"/>
  <c r="D370" i="2"/>
  <c r="E82" i="2"/>
  <c r="R82" i="2" s="1"/>
  <c r="D82" i="3" s="1"/>
  <c r="E82" i="3" s="1"/>
  <c r="F82" i="2"/>
  <c r="S82" i="2" s="1"/>
  <c r="F82" i="3" s="1"/>
  <c r="G82" i="3" s="1"/>
  <c r="G82" i="2"/>
  <c r="H82" i="2"/>
  <c r="U82" i="2" s="1"/>
  <c r="J82" i="3" s="1"/>
  <c r="K82" i="3" s="1"/>
  <c r="I82" i="2"/>
  <c r="V82" i="2" s="1"/>
  <c r="L82" i="3" s="1"/>
  <c r="M82" i="3" s="1"/>
  <c r="J82" i="2"/>
  <c r="W82" i="2"/>
  <c r="N82" i="3" s="1"/>
  <c r="O82" i="3" s="1"/>
  <c r="K82" i="2"/>
  <c r="X82" i="2" s="1"/>
  <c r="P82" i="3" s="1"/>
  <c r="Q82" i="3"/>
  <c r="L82" i="2"/>
  <c r="Y82" i="2" s="1"/>
  <c r="R82" i="3" s="1"/>
  <c r="S82" i="3" s="1"/>
  <c r="M82" i="2"/>
  <c r="N82" i="2"/>
  <c r="AA82" i="2"/>
  <c r="V82" i="3" s="1"/>
  <c r="W82" i="3" s="1"/>
  <c r="O82" i="2"/>
  <c r="AB82" i="2" s="1"/>
  <c r="X82" i="3" s="1"/>
  <c r="Y82" i="3" s="1"/>
  <c r="D83" i="2"/>
  <c r="Q83" i="2" s="1"/>
  <c r="B83" i="3" s="1"/>
  <c r="C83" i="3" s="1"/>
  <c r="D371" i="2"/>
  <c r="E83" i="2"/>
  <c r="R83" i="2" s="1"/>
  <c r="D83" i="3" s="1"/>
  <c r="E83" i="3" s="1"/>
  <c r="F83" i="2"/>
  <c r="G83" i="2"/>
  <c r="T83" i="2" s="1"/>
  <c r="H83" i="3"/>
  <c r="I83" i="3" s="1"/>
  <c r="H83" i="2"/>
  <c r="U83" i="2" s="1"/>
  <c r="J83" i="3" s="1"/>
  <c r="K83" i="3" s="1"/>
  <c r="I83" i="2"/>
  <c r="J83" i="2"/>
  <c r="K83" i="2"/>
  <c r="X83" i="2" s="1"/>
  <c r="P83" i="3" s="1"/>
  <c r="Q83" i="3" s="1"/>
  <c r="L83" i="2"/>
  <c r="Y83" i="2" s="1"/>
  <c r="R83" i="3" s="1"/>
  <c r="S83" i="3" s="1"/>
  <c r="M83" i="2"/>
  <c r="N83" i="2"/>
  <c r="AA83" i="2" s="1"/>
  <c r="V83" i="3" s="1"/>
  <c r="W83" i="3" s="1"/>
  <c r="O83" i="2"/>
  <c r="AB83" i="2" s="1"/>
  <c r="X83" i="3" s="1"/>
  <c r="Y83" i="3" s="1"/>
  <c r="D84" i="2"/>
  <c r="Q84" i="2" s="1"/>
  <c r="B84" i="3" s="1"/>
  <c r="C84" i="3" s="1"/>
  <c r="D372" i="2"/>
  <c r="E84" i="2"/>
  <c r="R84" i="2"/>
  <c r="D84" i="3" s="1"/>
  <c r="E84" i="3" s="1"/>
  <c r="F84" i="2"/>
  <c r="S84" i="2"/>
  <c r="F84" i="3" s="1"/>
  <c r="G84" i="3" s="1"/>
  <c r="G84" i="2"/>
  <c r="T84" i="2"/>
  <c r="H84" i="3" s="1"/>
  <c r="I84" i="3" s="1"/>
  <c r="H84" i="2"/>
  <c r="U84" i="2"/>
  <c r="J84" i="3" s="1"/>
  <c r="K84" i="3" s="1"/>
  <c r="I84" i="2"/>
  <c r="V84" i="2"/>
  <c r="L84" i="3" s="1"/>
  <c r="M84" i="3" s="1"/>
  <c r="J84" i="2"/>
  <c r="W84" i="2"/>
  <c r="N84" i="3" s="1"/>
  <c r="O84" i="3" s="1"/>
  <c r="K84" i="2"/>
  <c r="X84" i="2"/>
  <c r="P84" i="3" s="1"/>
  <c r="Q84" i="3" s="1"/>
  <c r="L84" i="2"/>
  <c r="Y84" i="2"/>
  <c r="R84" i="3" s="1"/>
  <c r="S84" i="3" s="1"/>
  <c r="M84" i="2"/>
  <c r="Z84" i="2"/>
  <c r="T84" i="3" s="1"/>
  <c r="U84" i="3" s="1"/>
  <c r="N84" i="2"/>
  <c r="AA84" i="2"/>
  <c r="V84" i="3" s="1"/>
  <c r="W84" i="3" s="1"/>
  <c r="O84" i="2"/>
  <c r="AB84" i="2"/>
  <c r="X84" i="3" s="1"/>
  <c r="Y84" i="3" s="1"/>
  <c r="D85" i="2"/>
  <c r="D373" i="2"/>
  <c r="Q85" i="2" s="1"/>
  <c r="B85" i="3" s="1"/>
  <c r="C85" i="3" s="1"/>
  <c r="E85" i="2"/>
  <c r="R85" i="2"/>
  <c r="D85" i="3" s="1"/>
  <c r="E85" i="3" s="1"/>
  <c r="F85" i="2"/>
  <c r="S85" i="2" s="1"/>
  <c r="F85" i="3"/>
  <c r="G85" i="3" s="1"/>
  <c r="G85" i="2"/>
  <c r="T85" i="2" s="1"/>
  <c r="H85" i="3" s="1"/>
  <c r="I85" i="3" s="1"/>
  <c r="H85" i="2"/>
  <c r="U85" i="2" s="1"/>
  <c r="J85" i="3" s="1"/>
  <c r="K85" i="3" s="1"/>
  <c r="I85" i="2"/>
  <c r="V85" i="2"/>
  <c r="L85" i="3" s="1"/>
  <c r="M85" i="3" s="1"/>
  <c r="J85" i="2"/>
  <c r="W85" i="2" s="1"/>
  <c r="N85" i="3" s="1"/>
  <c r="O85" i="3" s="1"/>
  <c r="K85" i="2"/>
  <c r="X85" i="2" s="1"/>
  <c r="P85" i="3" s="1"/>
  <c r="Q85" i="3" s="1"/>
  <c r="L85" i="2"/>
  <c r="Y85" i="2" s="1"/>
  <c r="R85" i="3" s="1"/>
  <c r="S85" i="3" s="1"/>
  <c r="M85" i="2"/>
  <c r="Z85" i="2" s="1"/>
  <c r="T85" i="3" s="1"/>
  <c r="U85" i="3" s="1"/>
  <c r="N85" i="2"/>
  <c r="AA85" i="2" s="1"/>
  <c r="V85" i="3" s="1"/>
  <c r="W85" i="3" s="1"/>
  <c r="O85" i="2"/>
  <c r="AB85" i="2" s="1"/>
  <c r="X85" i="3" s="1"/>
  <c r="Y85" i="3" s="1"/>
  <c r="D86" i="2"/>
  <c r="D374" i="2"/>
  <c r="E86" i="2"/>
  <c r="R86" i="2" s="1"/>
  <c r="D86" i="3" s="1"/>
  <c r="E86" i="3" s="1"/>
  <c r="F86" i="2"/>
  <c r="S86" i="2" s="1"/>
  <c r="F86" i="3" s="1"/>
  <c r="G86" i="3" s="1"/>
  <c r="G86" i="2"/>
  <c r="H86" i="2"/>
  <c r="U86" i="2" s="1"/>
  <c r="J86" i="3" s="1"/>
  <c r="K86" i="3" s="1"/>
  <c r="I86" i="2"/>
  <c r="V86" i="2" s="1"/>
  <c r="L86" i="3" s="1"/>
  <c r="M86" i="3" s="1"/>
  <c r="J86" i="2"/>
  <c r="W86" i="2" s="1"/>
  <c r="N86" i="3" s="1"/>
  <c r="O86" i="3" s="1"/>
  <c r="K86" i="2"/>
  <c r="L86" i="2"/>
  <c r="Y86" i="2" s="1"/>
  <c r="R86" i="3" s="1"/>
  <c r="S86" i="3" s="1"/>
  <c r="M86" i="2"/>
  <c r="Z86" i="2" s="1"/>
  <c r="T86" i="3" s="1"/>
  <c r="U86" i="3" s="1"/>
  <c r="N86" i="2"/>
  <c r="AA86" i="2"/>
  <c r="V86" i="3" s="1"/>
  <c r="W86" i="3" s="1"/>
  <c r="O86" i="2"/>
  <c r="AB86" i="2" s="1"/>
  <c r="X86" i="3" s="1"/>
  <c r="Y86" i="3"/>
  <c r="D87" i="2"/>
  <c r="D375" i="2"/>
  <c r="E87" i="2"/>
  <c r="R87" i="2" s="1"/>
  <c r="D87" i="3" s="1"/>
  <c r="E87" i="3" s="1"/>
  <c r="F87" i="2"/>
  <c r="G87" i="2"/>
  <c r="T87" i="2" s="1"/>
  <c r="H87" i="3"/>
  <c r="I87" i="3" s="1"/>
  <c r="H87" i="2"/>
  <c r="U87" i="2" s="1"/>
  <c r="J87" i="3" s="1"/>
  <c r="K87" i="3"/>
  <c r="I87" i="2"/>
  <c r="V87" i="2" s="1"/>
  <c r="L87" i="3" s="1"/>
  <c r="M87" i="3" s="1"/>
  <c r="J87" i="2"/>
  <c r="K87" i="2"/>
  <c r="X87" i="2" s="1"/>
  <c r="P87" i="3"/>
  <c r="Q87" i="3" s="1"/>
  <c r="L87" i="2"/>
  <c r="Y87" i="2" s="1"/>
  <c r="R87" i="3" s="1"/>
  <c r="S87" i="3" s="1"/>
  <c r="M87" i="2"/>
  <c r="N87" i="2"/>
  <c r="O87" i="2"/>
  <c r="AB87" i="2" s="1"/>
  <c r="X87" i="3" s="1"/>
  <c r="Y87" i="3" s="1"/>
  <c r="D88" i="2"/>
  <c r="D376" i="2"/>
  <c r="E88" i="2"/>
  <c r="R88" i="2"/>
  <c r="D88" i="3" s="1"/>
  <c r="E88" i="3" s="1"/>
  <c r="F88" i="2"/>
  <c r="S88" i="2"/>
  <c r="F88" i="3" s="1"/>
  <c r="G88" i="3" s="1"/>
  <c r="G88" i="2"/>
  <c r="T88" i="2"/>
  <c r="H88" i="3" s="1"/>
  <c r="I88" i="3" s="1"/>
  <c r="H88" i="2"/>
  <c r="U88" i="2"/>
  <c r="J88" i="3" s="1"/>
  <c r="K88" i="3" s="1"/>
  <c r="I88" i="2"/>
  <c r="V88" i="2"/>
  <c r="L88" i="3" s="1"/>
  <c r="M88" i="3" s="1"/>
  <c r="J88" i="2"/>
  <c r="W88" i="2"/>
  <c r="N88" i="3" s="1"/>
  <c r="O88" i="3" s="1"/>
  <c r="K88" i="2"/>
  <c r="X88" i="2"/>
  <c r="P88" i="3" s="1"/>
  <c r="Q88" i="3" s="1"/>
  <c r="L88" i="2"/>
  <c r="Y88" i="2"/>
  <c r="R88" i="3" s="1"/>
  <c r="S88" i="3" s="1"/>
  <c r="M88" i="2"/>
  <c r="Z88" i="2"/>
  <c r="T88" i="3" s="1"/>
  <c r="U88" i="3" s="1"/>
  <c r="N88" i="2"/>
  <c r="AA88" i="2"/>
  <c r="V88" i="3" s="1"/>
  <c r="W88" i="3" s="1"/>
  <c r="O88" i="2"/>
  <c r="AB88" i="2"/>
  <c r="X88" i="3" s="1"/>
  <c r="Y88" i="3" s="1"/>
  <c r="D89" i="2"/>
  <c r="D377" i="2"/>
  <c r="Q89" i="2" s="1"/>
  <c r="B89" i="3" s="1"/>
  <c r="C89" i="3" s="1"/>
  <c r="E89" i="2"/>
  <c r="R89" i="2"/>
  <c r="D89" i="3" s="1"/>
  <c r="E89" i="3" s="1"/>
  <c r="F89" i="2"/>
  <c r="S89" i="2" s="1"/>
  <c r="F89" i="3" s="1"/>
  <c r="G89" i="3" s="1"/>
  <c r="G89" i="2"/>
  <c r="T89" i="2" s="1"/>
  <c r="H89" i="3" s="1"/>
  <c r="I89" i="3" s="1"/>
  <c r="H89" i="2"/>
  <c r="U89" i="2" s="1"/>
  <c r="J89" i="3" s="1"/>
  <c r="K89" i="3" s="1"/>
  <c r="I89" i="2"/>
  <c r="AV89" i="2" s="1"/>
  <c r="J89" i="2"/>
  <c r="W89" i="2" s="1"/>
  <c r="N89" i="3" s="1"/>
  <c r="O89" i="3" s="1"/>
  <c r="K89" i="2"/>
  <c r="X89" i="2" s="1"/>
  <c r="P89" i="3" s="1"/>
  <c r="Q89" i="3" s="1"/>
  <c r="L89" i="2"/>
  <c r="Y89" i="2" s="1"/>
  <c r="R89" i="3" s="1"/>
  <c r="S89" i="3" s="1"/>
  <c r="M89" i="2"/>
  <c r="N89" i="2"/>
  <c r="AA89" i="2" s="1"/>
  <c r="V89" i="3" s="1"/>
  <c r="W89" i="3" s="1"/>
  <c r="O89" i="2"/>
  <c r="AB89" i="2" s="1"/>
  <c r="X89" i="3" s="1"/>
  <c r="Y89" i="3" s="1"/>
  <c r="D90" i="2"/>
  <c r="D378" i="2"/>
  <c r="E90" i="2"/>
  <c r="R90" i="2" s="1"/>
  <c r="D90" i="3" s="1"/>
  <c r="E90" i="3" s="1"/>
  <c r="F90" i="2"/>
  <c r="G90" i="2"/>
  <c r="T90" i="2" s="1"/>
  <c r="H90" i="3" s="1"/>
  <c r="I90" i="3"/>
  <c r="H90" i="2"/>
  <c r="U90" i="2" s="1"/>
  <c r="J90" i="3" s="1"/>
  <c r="K90" i="3" s="1"/>
  <c r="I90" i="2"/>
  <c r="J90" i="2"/>
  <c r="W90" i="2" s="1"/>
  <c r="N90" i="3" s="1"/>
  <c r="O90" i="3" s="1"/>
  <c r="K90" i="2"/>
  <c r="X90" i="2" s="1"/>
  <c r="P90" i="3" s="1"/>
  <c r="Q90" i="3"/>
  <c r="L90" i="2"/>
  <c r="Y90" i="2" s="1"/>
  <c r="R90" i="3" s="1"/>
  <c r="S90" i="3" s="1"/>
  <c r="M90" i="2"/>
  <c r="Z90" i="2" s="1"/>
  <c r="T90" i="3" s="1"/>
  <c r="U90" i="3" s="1"/>
  <c r="N90" i="2"/>
  <c r="O90" i="2"/>
  <c r="AB90" i="2" s="1"/>
  <c r="X90" i="3" s="1"/>
  <c r="Y90" i="3"/>
  <c r="D91" i="2"/>
  <c r="D379" i="2"/>
  <c r="E91" i="2"/>
  <c r="R91" i="2" s="1"/>
  <c r="D91" i="3"/>
  <c r="E91" i="3" s="1"/>
  <c r="F91" i="2"/>
  <c r="S91" i="2" s="1"/>
  <c r="F91" i="3" s="1"/>
  <c r="G91" i="3" s="1"/>
  <c r="G91" i="2"/>
  <c r="H91" i="2"/>
  <c r="U91" i="2" s="1"/>
  <c r="J91" i="3" s="1"/>
  <c r="K91" i="3" s="1"/>
  <c r="I91" i="2"/>
  <c r="V91" i="2" s="1"/>
  <c r="L91" i="3"/>
  <c r="M91" i="3" s="1"/>
  <c r="J91" i="2"/>
  <c r="W91" i="2" s="1"/>
  <c r="N91" i="3" s="1"/>
  <c r="O91" i="3" s="1"/>
  <c r="K91" i="2"/>
  <c r="X91" i="2" s="1"/>
  <c r="P91" i="3" s="1"/>
  <c r="Q91" i="3" s="1"/>
  <c r="L91" i="2"/>
  <c r="M91" i="2"/>
  <c r="Z91" i="2" s="1"/>
  <c r="T91" i="3"/>
  <c r="U91" i="3" s="1"/>
  <c r="N91" i="2"/>
  <c r="AA91" i="2" s="1"/>
  <c r="V91" i="3" s="1"/>
  <c r="W91" i="3" s="1"/>
  <c r="O91" i="2"/>
  <c r="D92" i="2"/>
  <c r="D380" i="2"/>
  <c r="Q92" i="2"/>
  <c r="B92" i="3" s="1"/>
  <c r="C92" i="3" s="1"/>
  <c r="E92" i="2"/>
  <c r="R92" i="2"/>
  <c r="D92" i="3" s="1"/>
  <c r="E92" i="3" s="1"/>
  <c r="F92" i="2"/>
  <c r="S92" i="2"/>
  <c r="F92" i="3" s="1"/>
  <c r="G92" i="3" s="1"/>
  <c r="G92" i="2"/>
  <c r="T92" i="2"/>
  <c r="H92" i="3" s="1"/>
  <c r="I92" i="3" s="1"/>
  <c r="H92" i="2"/>
  <c r="U92" i="2"/>
  <c r="J92" i="3" s="1"/>
  <c r="K92" i="3" s="1"/>
  <c r="I92" i="2"/>
  <c r="V92" i="2"/>
  <c r="L92" i="3" s="1"/>
  <c r="M92" i="3" s="1"/>
  <c r="J92" i="2"/>
  <c r="W92" i="2"/>
  <c r="N92" i="3" s="1"/>
  <c r="O92" i="3" s="1"/>
  <c r="K92" i="2"/>
  <c r="X92" i="2"/>
  <c r="P92" i="3" s="1"/>
  <c r="Q92" i="3" s="1"/>
  <c r="L92" i="2"/>
  <c r="Y92" i="2"/>
  <c r="R92" i="3" s="1"/>
  <c r="S92" i="3" s="1"/>
  <c r="M92" i="2"/>
  <c r="Z92" i="2"/>
  <c r="T92" i="3" s="1"/>
  <c r="U92" i="3" s="1"/>
  <c r="N92" i="2"/>
  <c r="AA92" i="2"/>
  <c r="V92" i="3" s="1"/>
  <c r="W92" i="3" s="1"/>
  <c r="O92" i="2"/>
  <c r="AB92" i="2"/>
  <c r="X92" i="3" s="1"/>
  <c r="Y92" i="3" s="1"/>
  <c r="D93" i="2"/>
  <c r="D381" i="2"/>
  <c r="E93" i="2"/>
  <c r="F93" i="2"/>
  <c r="S93" i="2" s="1"/>
  <c r="F93" i="3" s="1"/>
  <c r="G93" i="3" s="1"/>
  <c r="G93" i="2"/>
  <c r="T93" i="2" s="1"/>
  <c r="H93" i="3" s="1"/>
  <c r="I93" i="3" s="1"/>
  <c r="H93" i="2"/>
  <c r="I93" i="2"/>
  <c r="J93" i="2"/>
  <c r="W93" i="2" s="1"/>
  <c r="N93" i="3" s="1"/>
  <c r="O93" i="3" s="1"/>
  <c r="K93" i="2"/>
  <c r="X93" i="2" s="1"/>
  <c r="P93" i="3" s="1"/>
  <c r="Q93" i="3" s="1"/>
  <c r="L93" i="2"/>
  <c r="M93" i="2"/>
  <c r="N93" i="2"/>
  <c r="AA93" i="2" s="1"/>
  <c r="V93" i="3" s="1"/>
  <c r="W93" i="3" s="1"/>
  <c r="O93" i="2"/>
  <c r="AB93" i="2" s="1"/>
  <c r="X93" i="3" s="1"/>
  <c r="Y93" i="3" s="1"/>
  <c r="D94" i="2"/>
  <c r="D382" i="2"/>
  <c r="E94" i="2"/>
  <c r="R94" i="2" s="1"/>
  <c r="D94" i="3" s="1"/>
  <c r="E94" i="3"/>
  <c r="F94" i="2"/>
  <c r="S94" i="2" s="1"/>
  <c r="F94" i="3" s="1"/>
  <c r="G94" i="3" s="1"/>
  <c r="G94" i="2"/>
  <c r="T94" i="2" s="1"/>
  <c r="H94" i="3" s="1"/>
  <c r="I94" i="3" s="1"/>
  <c r="H94" i="2"/>
  <c r="I94" i="2"/>
  <c r="V94" i="2" s="1"/>
  <c r="L94" i="3" s="1"/>
  <c r="M94" i="3"/>
  <c r="J94" i="2"/>
  <c r="W94" i="2" s="1"/>
  <c r="N94" i="3" s="1"/>
  <c r="O94" i="3" s="1"/>
  <c r="K94" i="2"/>
  <c r="L94" i="2"/>
  <c r="Y94" i="2" s="1"/>
  <c r="R94" i="3" s="1"/>
  <c r="S94" i="3" s="1"/>
  <c r="M94" i="2"/>
  <c r="Z94" i="2" s="1"/>
  <c r="T94" i="3" s="1"/>
  <c r="U94" i="3"/>
  <c r="N94" i="2"/>
  <c r="AA94" i="2" s="1"/>
  <c r="V94" i="3" s="1"/>
  <c r="W94" i="3" s="1"/>
  <c r="O94" i="2"/>
  <c r="AB94" i="2" s="1"/>
  <c r="X94" i="3" s="1"/>
  <c r="Y94" i="3" s="1"/>
  <c r="D95" i="2"/>
  <c r="Q95" i="2" s="1"/>
  <c r="D383" i="2"/>
  <c r="E95" i="2"/>
  <c r="R95" i="2" s="1"/>
  <c r="D95" i="3" s="1"/>
  <c r="E95" i="3" s="1"/>
  <c r="F95" i="2"/>
  <c r="G95" i="2"/>
  <c r="T95" i="2" s="1"/>
  <c r="H95" i="3"/>
  <c r="I95" i="3" s="1"/>
  <c r="H95" i="2"/>
  <c r="U95" i="2" s="1"/>
  <c r="J95" i="3" s="1"/>
  <c r="K95" i="3" s="1"/>
  <c r="I95" i="2"/>
  <c r="J95" i="2"/>
  <c r="W95" i="2" s="1"/>
  <c r="N95" i="3" s="1"/>
  <c r="O95" i="3" s="1"/>
  <c r="K95" i="2"/>
  <c r="X95" i="2" s="1"/>
  <c r="P95" i="3"/>
  <c r="Q95" i="3" s="1"/>
  <c r="L95" i="2"/>
  <c r="Y95" i="2" s="1"/>
  <c r="R95" i="3" s="1"/>
  <c r="S95" i="3" s="1"/>
  <c r="M95" i="2"/>
  <c r="Z95" i="2" s="1"/>
  <c r="T95" i="3" s="1"/>
  <c r="U95" i="3" s="1"/>
  <c r="N95" i="2"/>
  <c r="O95" i="2"/>
  <c r="AB95" i="2" s="1"/>
  <c r="X95" i="3"/>
  <c r="Y95" i="3" s="1"/>
  <c r="D96" i="2"/>
  <c r="Q96" i="2" s="1"/>
  <c r="B96" i="3" s="1"/>
  <c r="C96" i="3" s="1"/>
  <c r="D384" i="2"/>
  <c r="E96" i="2"/>
  <c r="R96" i="2" s="1"/>
  <c r="D96" i="3" s="1"/>
  <c r="E96" i="3" s="1"/>
  <c r="F96" i="2"/>
  <c r="G96" i="2"/>
  <c r="T96" i="2" s="1"/>
  <c r="H96" i="3" s="1"/>
  <c r="I96" i="3" s="1"/>
  <c r="H96" i="2"/>
  <c r="I96" i="2"/>
  <c r="V96" i="2" s="1"/>
  <c r="L96" i="3" s="1"/>
  <c r="M96" i="3" s="1"/>
  <c r="J96" i="2"/>
  <c r="K96" i="2"/>
  <c r="X96" i="2" s="1"/>
  <c r="P96" i="3" s="1"/>
  <c r="Q96" i="3" s="1"/>
  <c r="L96" i="2"/>
  <c r="M96" i="2"/>
  <c r="Z96" i="2" s="1"/>
  <c r="T96" i="3" s="1"/>
  <c r="U96" i="3" s="1"/>
  <c r="N96" i="2"/>
  <c r="O96" i="2"/>
  <c r="AB96" i="2" s="1"/>
  <c r="X96" i="3" s="1"/>
  <c r="Y96" i="3" s="1"/>
  <c r="D97" i="2"/>
  <c r="D385" i="2"/>
  <c r="E97" i="2"/>
  <c r="F97" i="2"/>
  <c r="S97" i="2" s="1"/>
  <c r="F97" i="3" s="1"/>
  <c r="G97" i="3" s="1"/>
  <c r="G97" i="2"/>
  <c r="H97" i="2"/>
  <c r="U97" i="2" s="1"/>
  <c r="J97" i="3" s="1"/>
  <c r="K97" i="3" s="1"/>
  <c r="I97" i="2"/>
  <c r="J97" i="2"/>
  <c r="W97" i="2" s="1"/>
  <c r="N97" i="3" s="1"/>
  <c r="O97" i="3" s="1"/>
  <c r="K97" i="2"/>
  <c r="L97" i="2"/>
  <c r="Y97" i="2" s="1"/>
  <c r="R97" i="3" s="1"/>
  <c r="S97" i="3" s="1"/>
  <c r="M97" i="2"/>
  <c r="N97" i="2"/>
  <c r="AA97" i="2"/>
  <c r="V97" i="3" s="1"/>
  <c r="W97" i="3" s="1"/>
  <c r="O97" i="2"/>
  <c r="D4" i="2"/>
  <c r="D292" i="2"/>
  <c r="E4" i="2"/>
  <c r="F4" i="2"/>
  <c r="S4" i="2" s="1"/>
  <c r="F4" i="3" s="1"/>
  <c r="G4" i="3"/>
  <c r="G4" i="2"/>
  <c r="T4" i="2" s="1"/>
  <c r="H4" i="3" s="1"/>
  <c r="I4" i="3" s="1"/>
  <c r="H4" i="2"/>
  <c r="I4" i="2"/>
  <c r="V4" i="2" s="1"/>
  <c r="L4" i="3" s="1"/>
  <c r="M4" i="3" s="1"/>
  <c r="J4" i="2"/>
  <c r="W4" i="2" s="1"/>
  <c r="N4" i="3" s="1"/>
  <c r="O4" i="3"/>
  <c r="K4" i="2"/>
  <c r="X4" i="2" s="1"/>
  <c r="P4" i="3" s="1"/>
  <c r="Q4" i="3" s="1"/>
  <c r="L4" i="2"/>
  <c r="Y4" i="2" s="1"/>
  <c r="R4" i="3" s="1"/>
  <c r="S4" i="3" s="1"/>
  <c r="M4" i="2"/>
  <c r="N4" i="2"/>
  <c r="AA4" i="2" s="1"/>
  <c r="V4" i="3" s="1"/>
  <c r="W4" i="3"/>
  <c r="O4" i="2"/>
  <c r="AB4" i="2" s="1"/>
  <c r="X4" i="3" s="1"/>
  <c r="Y4" i="3" s="1"/>
  <c r="D291" i="2"/>
  <c r="AQ99" i="2" s="1"/>
  <c r="CD99" i="2" s="1"/>
  <c r="AR99" i="2"/>
  <c r="AS99" i="2"/>
  <c r="F99" i="11" s="1"/>
  <c r="AT99" i="2"/>
  <c r="H99" i="11"/>
  <c r="AU99" i="2"/>
  <c r="J99" i="11" s="1"/>
  <c r="AV99" i="2"/>
  <c r="L99" i="11" s="1"/>
  <c r="AW99" i="2"/>
  <c r="N99" i="11" s="1"/>
  <c r="AX99" i="2"/>
  <c r="P99" i="11" s="1"/>
  <c r="AY99" i="2"/>
  <c r="R99" i="11" s="1"/>
  <c r="AZ99" i="2"/>
  <c r="T99" i="11" s="1"/>
  <c r="BA99" i="2"/>
  <c r="V99" i="11" s="1"/>
  <c r="D194" i="2"/>
  <c r="AD98" i="2" s="1"/>
  <c r="AE98" i="2"/>
  <c r="D98" i="11" s="1"/>
  <c r="AF98" i="2"/>
  <c r="F98" i="11"/>
  <c r="AG98" i="2"/>
  <c r="H98" i="11" s="1"/>
  <c r="AH98" i="2"/>
  <c r="J98" i="11" s="1"/>
  <c r="AI98" i="2"/>
  <c r="L98" i="11" s="1"/>
  <c r="AJ98" i="2"/>
  <c r="N98" i="11"/>
  <c r="AK98" i="2"/>
  <c r="AL98" i="2"/>
  <c r="R98" i="11" s="1"/>
  <c r="AM98" i="2"/>
  <c r="T98" i="11" s="1"/>
  <c r="AN98" i="2"/>
  <c r="V98" i="11"/>
  <c r="AO98" i="2"/>
  <c r="X98" i="11" s="1"/>
  <c r="D101" i="2"/>
  <c r="AD5" i="2" s="1"/>
  <c r="BQ5" i="2" s="1"/>
  <c r="D197" i="2"/>
  <c r="AQ5" i="2"/>
  <c r="CD5" i="2" s="1"/>
  <c r="CQ5" i="2" s="1"/>
  <c r="D102" i="2"/>
  <c r="AD6" i="2" s="1"/>
  <c r="BQ6" i="2" s="1"/>
  <c r="D198" i="2"/>
  <c r="AQ6" i="2" s="1"/>
  <c r="CD6" i="2"/>
  <c r="D103" i="2"/>
  <c r="AD7" i="2" s="1"/>
  <c r="BQ7" i="2" s="1"/>
  <c r="D199" i="2"/>
  <c r="AQ7" i="2" s="1"/>
  <c r="CD7" i="2" s="1"/>
  <c r="D104" i="2"/>
  <c r="AD8" i="2" s="1"/>
  <c r="BQ8" i="2" s="1"/>
  <c r="D200" i="2"/>
  <c r="AQ8" i="2" s="1"/>
  <c r="D105" i="2"/>
  <c r="AD9" i="2" s="1"/>
  <c r="BQ9" i="2" s="1"/>
  <c r="D201" i="2"/>
  <c r="AQ9" i="2"/>
  <c r="D106" i="2"/>
  <c r="AD10" i="2" s="1"/>
  <c r="D202" i="2"/>
  <c r="AQ10" i="2" s="1"/>
  <c r="D107" i="2"/>
  <c r="AD11" i="2" s="1"/>
  <c r="BQ11" i="2" s="1"/>
  <c r="D203" i="2"/>
  <c r="AQ11" i="2" s="1"/>
  <c r="D108" i="2"/>
  <c r="AD12" i="2"/>
  <c r="D204" i="2"/>
  <c r="AQ12" i="2" s="1"/>
  <c r="CD12" i="2" s="1"/>
  <c r="D109" i="2"/>
  <c r="AD13" i="2" s="1"/>
  <c r="BQ13" i="2" s="1"/>
  <c r="D205" i="2"/>
  <c r="AQ13" i="2"/>
  <c r="D110" i="2"/>
  <c r="AD14" i="2" s="1"/>
  <c r="BQ14" i="2" s="1"/>
  <c r="D206" i="2"/>
  <c r="AQ14" i="2" s="1"/>
  <c r="D111" i="2"/>
  <c r="AD15" i="2" s="1"/>
  <c r="BQ15" i="2" s="1"/>
  <c r="D207" i="2"/>
  <c r="AQ15" i="2" s="1"/>
  <c r="D112" i="2"/>
  <c r="AD16" i="2" s="1"/>
  <c r="BQ16" i="2" s="1"/>
  <c r="D208" i="2"/>
  <c r="AQ16" i="2" s="1"/>
  <c r="D113" i="2"/>
  <c r="AD17" i="2" s="1"/>
  <c r="BQ17" i="2" s="1"/>
  <c r="D209" i="2"/>
  <c r="AQ17" i="2"/>
  <c r="CD17" i="2" s="1"/>
  <c r="D114" i="2"/>
  <c r="AD18" i="2" s="1"/>
  <c r="BQ18" i="2" s="1"/>
  <c r="D210" i="2"/>
  <c r="AQ18" i="2" s="1"/>
  <c r="D115" i="2"/>
  <c r="AD19" i="2" s="1"/>
  <c r="BQ19" i="2" s="1"/>
  <c r="D211" i="2"/>
  <c r="AQ19" i="2" s="1"/>
  <c r="D116" i="2"/>
  <c r="D212" i="2"/>
  <c r="D117" i="2"/>
  <c r="AD21" i="2" s="1"/>
  <c r="BQ21" i="2" s="1"/>
  <c r="D213" i="2"/>
  <c r="AQ21" i="2" s="1"/>
  <c r="D118" i="2"/>
  <c r="D214" i="2"/>
  <c r="D119" i="2"/>
  <c r="AD23" i="2" s="1"/>
  <c r="BQ23" i="2" s="1"/>
  <c r="D215" i="2"/>
  <c r="AQ23" i="2" s="1"/>
  <c r="D120" i="2"/>
  <c r="AD24" i="2"/>
  <c r="BQ24" i="2" s="1"/>
  <c r="D216" i="2"/>
  <c r="AQ24" i="2"/>
  <c r="D121" i="2"/>
  <c r="AD25" i="2" s="1"/>
  <c r="D217" i="2"/>
  <c r="AQ25" i="2" s="1"/>
  <c r="CD25" i="2" s="1"/>
  <c r="D122" i="2"/>
  <c r="AD26" i="2" s="1"/>
  <c r="D218" i="2"/>
  <c r="AQ26" i="2" s="1"/>
  <c r="CD26" i="2" s="1"/>
  <c r="D123" i="2"/>
  <c r="AD27" i="2" s="1"/>
  <c r="BQ27" i="2" s="1"/>
  <c r="D219" i="2"/>
  <c r="AQ27" i="2" s="1"/>
  <c r="D124" i="2"/>
  <c r="AD28" i="2" s="1"/>
  <c r="BQ28" i="2" s="1"/>
  <c r="D220" i="2"/>
  <c r="AQ28" i="2" s="1"/>
  <c r="CD28" i="2" s="1"/>
  <c r="CQ28" i="2" s="1"/>
  <c r="D125" i="2"/>
  <c r="AD29" i="2" s="1"/>
  <c r="BQ29" i="2" s="1"/>
  <c r="D221" i="2"/>
  <c r="AQ29" i="2" s="1"/>
  <c r="CD29" i="2" s="1"/>
  <c r="D126" i="2"/>
  <c r="AD30" i="2" s="1"/>
  <c r="BQ30" i="2" s="1"/>
  <c r="D222" i="2"/>
  <c r="AQ30" i="2" s="1"/>
  <c r="D127" i="2"/>
  <c r="AD31" i="2" s="1"/>
  <c r="BQ31" i="2" s="1"/>
  <c r="D223" i="2"/>
  <c r="AQ31" i="2" s="1"/>
  <c r="D128" i="2"/>
  <c r="AD32" i="2"/>
  <c r="BQ32" i="2" s="1"/>
  <c r="D224" i="2"/>
  <c r="AQ32" i="2"/>
  <c r="CD32" i="2" s="1"/>
  <c r="D129" i="2"/>
  <c r="AD33" i="2" s="1"/>
  <c r="BQ33" i="2"/>
  <c r="D225" i="2"/>
  <c r="AQ33" i="2" s="1"/>
  <c r="CD33" i="2" s="1"/>
  <c r="D130" i="2"/>
  <c r="AD34" i="2" s="1"/>
  <c r="BQ34" i="2" s="1"/>
  <c r="D226" i="2"/>
  <c r="AQ34" i="2" s="1"/>
  <c r="D131" i="2"/>
  <c r="AD35" i="2" s="1"/>
  <c r="BQ35" i="2" s="1"/>
  <c r="D227" i="2"/>
  <c r="AQ35" i="2" s="1"/>
  <c r="CD35" i="2" s="1"/>
  <c r="D132" i="2"/>
  <c r="AD36" i="2" s="1"/>
  <c r="BQ36" i="2" s="1"/>
  <c r="D228" i="2"/>
  <c r="AQ36" i="2" s="1"/>
  <c r="D133" i="2"/>
  <c r="AD37" i="2" s="1"/>
  <c r="D229" i="2"/>
  <c r="AQ37" i="2" s="1"/>
  <c r="CD37" i="2"/>
  <c r="D134" i="2"/>
  <c r="AD38" i="2" s="1"/>
  <c r="BQ38" i="2" s="1"/>
  <c r="D230" i="2"/>
  <c r="AQ38" i="2" s="1"/>
  <c r="CD38" i="2" s="1"/>
  <c r="D135" i="2"/>
  <c r="AD39" i="2" s="1"/>
  <c r="BQ39" i="2" s="1"/>
  <c r="D231" i="2"/>
  <c r="AQ39" i="2" s="1"/>
  <c r="CD39" i="2" s="1"/>
  <c r="D136" i="2"/>
  <c r="AD40" i="2"/>
  <c r="BQ40" i="2" s="1"/>
  <c r="D232" i="2"/>
  <c r="AQ40" i="2"/>
  <c r="CD40" i="2" s="1"/>
  <c r="D137" i="2"/>
  <c r="AD41" i="2" s="1"/>
  <c r="BQ41" i="2" s="1"/>
  <c r="D233" i="2"/>
  <c r="AQ41" i="2" s="1"/>
  <c r="CD41" i="2" s="1"/>
  <c r="D138" i="2"/>
  <c r="AD42" i="2" s="1"/>
  <c r="D234" i="2"/>
  <c r="AQ42" i="2"/>
  <c r="CD42" i="2" s="1"/>
  <c r="D139" i="2"/>
  <c r="AD43" i="2" s="1"/>
  <c r="BQ43" i="2" s="1"/>
  <c r="D235" i="2"/>
  <c r="AQ43" i="2" s="1"/>
  <c r="CD43" i="2" s="1"/>
  <c r="D140" i="2"/>
  <c r="AD44" i="2"/>
  <c r="BQ44" i="2" s="1"/>
  <c r="D236" i="2"/>
  <c r="AQ44" i="2" s="1"/>
  <c r="CD44" i="2" s="1"/>
  <c r="D141" i="2"/>
  <c r="AD45" i="2" s="1"/>
  <c r="BQ45" i="2" s="1"/>
  <c r="D237" i="2"/>
  <c r="AQ45" i="2" s="1"/>
  <c r="CD45" i="2"/>
  <c r="D142" i="2"/>
  <c r="AD46" i="2" s="1"/>
  <c r="BQ46" i="2" s="1"/>
  <c r="D238" i="2"/>
  <c r="AQ46" i="2" s="1"/>
  <c r="CD46" i="2" s="1"/>
  <c r="D143" i="2"/>
  <c r="AD47" i="2" s="1"/>
  <c r="BQ47" i="2" s="1"/>
  <c r="D239" i="2"/>
  <c r="AQ47" i="2" s="1"/>
  <c r="CD47" i="2" s="1"/>
  <c r="D144" i="2"/>
  <c r="AD48" i="2"/>
  <c r="BQ48" i="2" s="1"/>
  <c r="D240" i="2"/>
  <c r="AQ48" i="2" s="1"/>
  <c r="CD48" i="2" s="1"/>
  <c r="D145" i="2"/>
  <c r="AD49" i="2" s="1"/>
  <c r="D241" i="2"/>
  <c r="AQ49" i="2" s="1"/>
  <c r="D146" i="2"/>
  <c r="AD50" i="2" s="1"/>
  <c r="BQ50" i="2" s="1"/>
  <c r="D242" i="2"/>
  <c r="AQ50" i="2" s="1"/>
  <c r="CD50" i="2" s="1"/>
  <c r="D147" i="2"/>
  <c r="AD51" i="2" s="1"/>
  <c r="BQ51" i="2" s="1"/>
  <c r="D243" i="2"/>
  <c r="AQ51" i="2" s="1"/>
  <c r="CD51" i="2" s="1"/>
  <c r="CQ51" i="2" s="1"/>
  <c r="D148" i="2"/>
  <c r="AD52" i="2" s="1"/>
  <c r="D244" i="2"/>
  <c r="AQ52" i="2" s="1"/>
  <c r="CD52" i="2" s="1"/>
  <c r="D149" i="2"/>
  <c r="AD53" i="2" s="1"/>
  <c r="D245" i="2"/>
  <c r="AQ53" i="2" s="1"/>
  <c r="CD53" i="2" s="1"/>
  <c r="D150" i="2"/>
  <c r="AD54" i="2" s="1"/>
  <c r="D246" i="2"/>
  <c r="AQ54" i="2" s="1"/>
  <c r="CD54" i="2" s="1"/>
  <c r="B54" i="11" s="1"/>
  <c r="D151" i="2"/>
  <c r="AD55" i="2" s="1"/>
  <c r="BQ55" i="2" s="1"/>
  <c r="CQ55" i="2" s="1"/>
  <c r="D247" i="2"/>
  <c r="AQ55" i="2" s="1"/>
  <c r="CD55" i="2" s="1"/>
  <c r="D152" i="2"/>
  <c r="AD56" i="2" s="1"/>
  <c r="D248" i="2"/>
  <c r="AQ56" i="2" s="1"/>
  <c r="CD56" i="2" s="1"/>
  <c r="D153" i="2"/>
  <c r="AD57" i="2" s="1"/>
  <c r="D249" i="2"/>
  <c r="AQ57" i="2" s="1"/>
  <c r="D154" i="2"/>
  <c r="AD58" i="2" s="1"/>
  <c r="D250" i="2"/>
  <c r="AQ58" i="2" s="1"/>
  <c r="CD58" i="2" s="1"/>
  <c r="D155" i="2"/>
  <c r="AD59" i="2" s="1"/>
  <c r="BQ59" i="2" s="1"/>
  <c r="D251" i="2"/>
  <c r="AQ59" i="2" s="1"/>
  <c r="D156" i="2"/>
  <c r="AD60" i="2"/>
  <c r="BQ60" i="2" s="1"/>
  <c r="D252" i="2"/>
  <c r="AQ60" i="2"/>
  <c r="D157" i="2"/>
  <c r="AD61" i="2" s="1"/>
  <c r="D253" i="2"/>
  <c r="AQ61" i="2" s="1"/>
  <c r="D158" i="2"/>
  <c r="AD62" i="2" s="1"/>
  <c r="BQ62" i="2" s="1"/>
  <c r="D254" i="2"/>
  <c r="AQ62" i="2" s="1"/>
  <c r="CD62" i="2" s="1"/>
  <c r="CQ62" i="2" s="1"/>
  <c r="D159" i="2"/>
  <c r="AD63" i="2" s="1"/>
  <c r="BQ63" i="2" s="1"/>
  <c r="D255" i="2"/>
  <c r="AQ63" i="2" s="1"/>
  <c r="CD63" i="2" s="1"/>
  <c r="D160" i="2"/>
  <c r="AD64" i="2" s="1"/>
  <c r="BQ64" i="2" s="1"/>
  <c r="D256" i="2"/>
  <c r="AQ64" i="2" s="1"/>
  <c r="D161" i="2"/>
  <c r="AD65" i="2" s="1"/>
  <c r="BQ65" i="2" s="1"/>
  <c r="D257" i="2"/>
  <c r="AQ65" i="2" s="1"/>
  <c r="CD65" i="2" s="1"/>
  <c r="D162" i="2"/>
  <c r="AD66" i="2" s="1"/>
  <c r="BQ66" i="2" s="1"/>
  <c r="D258" i="2"/>
  <c r="AQ66" i="2" s="1"/>
  <c r="D163" i="2"/>
  <c r="AD67" i="2" s="1"/>
  <c r="BQ67" i="2" s="1"/>
  <c r="D259" i="2"/>
  <c r="AQ67" i="2" s="1"/>
  <c r="D164" i="2"/>
  <c r="AD68" i="2" s="1"/>
  <c r="BQ68" i="2" s="1"/>
  <c r="D260" i="2"/>
  <c r="AQ68" i="2" s="1"/>
  <c r="CD68" i="2" s="1"/>
  <c r="D165" i="2"/>
  <c r="AD69" i="2" s="1"/>
  <c r="D261" i="2"/>
  <c r="AQ69" i="2" s="1"/>
  <c r="CD69" i="2" s="1"/>
  <c r="D166" i="2"/>
  <c r="AD70" i="2" s="1"/>
  <c r="D262" i="2"/>
  <c r="AQ70" i="2" s="1"/>
  <c r="D167" i="2"/>
  <c r="AD71" i="2" s="1"/>
  <c r="D263" i="2"/>
  <c r="D168" i="2"/>
  <c r="AD72" i="2" s="1"/>
  <c r="D264" i="2"/>
  <c r="AQ72" i="2" s="1"/>
  <c r="CD72" i="2" s="1"/>
  <c r="D169" i="2"/>
  <c r="AD73" i="2" s="1"/>
  <c r="BQ73" i="2"/>
  <c r="D265" i="2"/>
  <c r="AQ73" i="2" s="1"/>
  <c r="CD73" i="2" s="1"/>
  <c r="D170" i="2"/>
  <c r="AD74" i="2" s="1"/>
  <c r="BQ74" i="2" s="1"/>
  <c r="D266" i="2"/>
  <c r="AQ74" i="2" s="1"/>
  <c r="D171" i="2"/>
  <c r="AD75" i="2" s="1"/>
  <c r="D267" i="2"/>
  <c r="AQ75" i="2" s="1"/>
  <c r="CD75" i="2" s="1"/>
  <c r="BQ75" i="2"/>
  <c r="D172" i="2"/>
  <c r="AD76" i="2" s="1"/>
  <c r="D268" i="2"/>
  <c r="AQ76" i="2" s="1"/>
  <c r="CD76" i="2" s="1"/>
  <c r="D173" i="2"/>
  <c r="D269" i="2"/>
  <c r="D174" i="2"/>
  <c r="AD78" i="2" s="1"/>
  <c r="BQ78" i="2" s="1"/>
  <c r="D270" i="2"/>
  <c r="AQ78" i="2" s="1"/>
  <c r="CD78" i="2" s="1"/>
  <c r="D175" i="2"/>
  <c r="AD79" i="2" s="1"/>
  <c r="D271" i="2"/>
  <c r="AQ79" i="2" s="1"/>
  <c r="CD79" i="2" s="1"/>
  <c r="D176" i="2"/>
  <c r="AD80" i="2"/>
  <c r="D272" i="2"/>
  <c r="AQ80" i="2"/>
  <c r="CD80" i="2" s="1"/>
  <c r="D177" i="2"/>
  <c r="D273" i="2"/>
  <c r="D178" i="2"/>
  <c r="AD82" i="2" s="1"/>
  <c r="BQ82" i="2" s="1"/>
  <c r="D274" i="2"/>
  <c r="AQ82" i="2" s="1"/>
  <c r="D179" i="2"/>
  <c r="D275" i="2"/>
  <c r="D180" i="2"/>
  <c r="AD84" i="2" s="1"/>
  <c r="BQ84" i="2" s="1"/>
  <c r="D276" i="2"/>
  <c r="AQ84" i="2" s="1"/>
  <c r="CD84" i="2" s="1"/>
  <c r="D181" i="2"/>
  <c r="AD85" i="2" s="1"/>
  <c r="D277" i="2"/>
  <c r="AQ85" i="2" s="1"/>
  <c r="CD85" i="2" s="1"/>
  <c r="D182" i="2"/>
  <c r="AD86" i="2" s="1"/>
  <c r="D278" i="2"/>
  <c r="AQ86" i="2"/>
  <c r="CD86" i="2" s="1"/>
  <c r="D183" i="2"/>
  <c r="AD87" i="2" s="1"/>
  <c r="D279" i="2"/>
  <c r="AQ87" i="2" s="1"/>
  <c r="D184" i="2"/>
  <c r="D280" i="2"/>
  <c r="D185" i="2"/>
  <c r="AD89" i="2" s="1"/>
  <c r="BQ89" i="2" s="1"/>
  <c r="D281" i="2"/>
  <c r="AQ89" i="2" s="1"/>
  <c r="CD89" i="2" s="1"/>
  <c r="D186" i="2"/>
  <c r="AD90" i="2" s="1"/>
  <c r="D282" i="2"/>
  <c r="AQ90" i="2" s="1"/>
  <c r="D187" i="2"/>
  <c r="AD91" i="2" s="1"/>
  <c r="D283" i="2"/>
  <c r="AQ91" i="2" s="1"/>
  <c r="D188" i="2"/>
  <c r="AD92" i="2" s="1"/>
  <c r="BQ92" i="2" s="1"/>
  <c r="D284" i="2"/>
  <c r="AQ92" i="2" s="1"/>
  <c r="D189" i="2"/>
  <c r="AD93" i="2" s="1"/>
  <c r="D285" i="2"/>
  <c r="AQ93" i="2" s="1"/>
  <c r="D190" i="2"/>
  <c r="D286" i="2"/>
  <c r="D191" i="2"/>
  <c r="D287" i="2"/>
  <c r="D192" i="2"/>
  <c r="AD96" i="2" s="1"/>
  <c r="BQ96" i="2" s="1"/>
  <c r="D288" i="2"/>
  <c r="AQ96" i="2" s="1"/>
  <c r="CD96" i="2" s="1"/>
  <c r="D193" i="2"/>
  <c r="D289" i="2"/>
  <c r="AQ97" i="2" s="1"/>
  <c r="D100" i="2"/>
  <c r="AD4" i="2" s="1"/>
  <c r="BQ4" i="2" s="1"/>
  <c r="D196" i="2"/>
  <c r="AQ4" i="2" s="1"/>
  <c r="A98" i="11"/>
  <c r="A99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D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D15" i="11"/>
  <c r="E15" i="11"/>
  <c r="F15" i="11"/>
  <c r="G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D20" i="11"/>
  <c r="E20" i="11"/>
  <c r="F20" i="11"/>
  <c r="G20" i="11"/>
  <c r="H20" i="11"/>
  <c r="I20" i="11"/>
  <c r="J20" i="11"/>
  <c r="K20" i="11"/>
  <c r="N20" i="11"/>
  <c r="O20" i="11"/>
  <c r="P20" i="11"/>
  <c r="Q20" i="11"/>
  <c r="T20" i="11"/>
  <c r="U20" i="11"/>
  <c r="V20" i="11"/>
  <c r="W20" i="11"/>
  <c r="X20" i="11"/>
  <c r="Y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DD28" i="2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B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B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T56" i="11"/>
  <c r="U56" i="11"/>
  <c r="V56" i="11"/>
  <c r="W56" i="11"/>
  <c r="X56" i="11"/>
  <c r="Y56" i="11"/>
  <c r="D57" i="11"/>
  <c r="E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R58" i="11"/>
  <c r="S58" i="11"/>
  <c r="T58" i="11"/>
  <c r="U58" i="11"/>
  <c r="V58" i="11"/>
  <c r="W58" i="11"/>
  <c r="X58" i="11"/>
  <c r="Y58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X60" i="11"/>
  <c r="Y60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DD62" i="2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T62" i="11"/>
  <c r="U62" i="11"/>
  <c r="V62" i="11"/>
  <c r="W62" i="11"/>
  <c r="X62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Y63" i="11"/>
  <c r="D64" i="11"/>
  <c r="E64" i="11"/>
  <c r="G64" i="11"/>
  <c r="H64" i="11"/>
  <c r="I64" i="11"/>
  <c r="J64" i="11"/>
  <c r="K64" i="11"/>
  <c r="N64" i="11"/>
  <c r="O64" i="11"/>
  <c r="P64" i="11"/>
  <c r="Q64" i="11"/>
  <c r="R64" i="11"/>
  <c r="S64" i="11"/>
  <c r="T64" i="11"/>
  <c r="U64" i="11"/>
  <c r="V64" i="11"/>
  <c r="W64" i="11"/>
  <c r="X64" i="11"/>
  <c r="Y64" i="11"/>
  <c r="D65" i="11"/>
  <c r="E65" i="11"/>
  <c r="F65" i="11"/>
  <c r="G65" i="11"/>
  <c r="H65" i="11"/>
  <c r="I65" i="11"/>
  <c r="J65" i="11"/>
  <c r="K65" i="11"/>
  <c r="M65" i="11"/>
  <c r="N65" i="11"/>
  <c r="O65" i="11"/>
  <c r="P65" i="11"/>
  <c r="Q65" i="11"/>
  <c r="R65" i="11"/>
  <c r="S65" i="11"/>
  <c r="T65" i="11"/>
  <c r="U65" i="11"/>
  <c r="V65" i="11"/>
  <c r="W65" i="11"/>
  <c r="X65" i="11"/>
  <c r="Y65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W66" i="11"/>
  <c r="X66" i="11"/>
  <c r="Y66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X68" i="11"/>
  <c r="Y68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Q69" i="11"/>
  <c r="R69" i="11"/>
  <c r="S69" i="11"/>
  <c r="T69" i="11"/>
  <c r="U69" i="11"/>
  <c r="V69" i="11"/>
  <c r="W69" i="11"/>
  <c r="X69" i="11"/>
  <c r="Y69" i="11"/>
  <c r="D70" i="11"/>
  <c r="E70" i="11"/>
  <c r="F70" i="11"/>
  <c r="G70" i="11"/>
  <c r="H70" i="11"/>
  <c r="I70" i="11"/>
  <c r="K70" i="11"/>
  <c r="L70" i="11"/>
  <c r="M70" i="11"/>
  <c r="N70" i="11"/>
  <c r="O70" i="11"/>
  <c r="P70" i="11"/>
  <c r="Q70" i="11"/>
  <c r="S70" i="11"/>
  <c r="T70" i="11"/>
  <c r="U70" i="11"/>
  <c r="V70" i="11"/>
  <c r="W70" i="11"/>
  <c r="X70" i="11"/>
  <c r="Y70" i="11"/>
  <c r="D71" i="11"/>
  <c r="E71" i="11"/>
  <c r="F71" i="11"/>
  <c r="G71" i="11"/>
  <c r="H71" i="11"/>
  <c r="J71" i="11"/>
  <c r="K71" i="11"/>
  <c r="L71" i="11"/>
  <c r="M71" i="11"/>
  <c r="N71" i="11"/>
  <c r="O71" i="11"/>
  <c r="P71" i="11"/>
  <c r="R71" i="11"/>
  <c r="S71" i="11"/>
  <c r="T71" i="11"/>
  <c r="U71" i="11"/>
  <c r="V71" i="11"/>
  <c r="W71" i="11"/>
  <c r="X71" i="11"/>
  <c r="D72" i="11"/>
  <c r="E72" i="11"/>
  <c r="F72" i="11"/>
  <c r="H72" i="11"/>
  <c r="I72" i="11"/>
  <c r="J72" i="11"/>
  <c r="K72" i="11"/>
  <c r="L72" i="11"/>
  <c r="M72" i="11"/>
  <c r="N72" i="11"/>
  <c r="P72" i="11"/>
  <c r="Q72" i="11"/>
  <c r="R72" i="11"/>
  <c r="S72" i="11"/>
  <c r="T72" i="11"/>
  <c r="U72" i="11"/>
  <c r="V72" i="11"/>
  <c r="X72" i="11"/>
  <c r="Y72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D76" i="11"/>
  <c r="E76" i="11"/>
  <c r="F76" i="11"/>
  <c r="G76" i="11"/>
  <c r="H76" i="11"/>
  <c r="I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D77" i="11"/>
  <c r="E77" i="11"/>
  <c r="F77" i="11"/>
  <c r="G77" i="11"/>
  <c r="H77" i="11"/>
  <c r="I77" i="11"/>
  <c r="J77" i="11"/>
  <c r="K77" i="11"/>
  <c r="L77" i="11"/>
  <c r="M77" i="11"/>
  <c r="O77" i="11"/>
  <c r="P77" i="11"/>
  <c r="Q77" i="11"/>
  <c r="R77" i="11"/>
  <c r="S77" i="11"/>
  <c r="V77" i="11"/>
  <c r="W77" i="11"/>
  <c r="X77" i="11"/>
  <c r="Y77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R78" i="11"/>
  <c r="S78" i="11"/>
  <c r="T78" i="11"/>
  <c r="U78" i="11"/>
  <c r="V78" i="11"/>
  <c r="W78" i="11"/>
  <c r="X78" i="11"/>
  <c r="Y78" i="11"/>
  <c r="D79" i="11"/>
  <c r="E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W79" i="11"/>
  <c r="X79" i="11"/>
  <c r="Y79" i="11"/>
  <c r="D80" i="11"/>
  <c r="E80" i="11"/>
  <c r="F80" i="11"/>
  <c r="G80" i="11"/>
  <c r="H80" i="11"/>
  <c r="I80" i="11"/>
  <c r="L80" i="11"/>
  <c r="M80" i="11"/>
  <c r="N80" i="11"/>
  <c r="O80" i="11"/>
  <c r="P80" i="11"/>
  <c r="Q80" i="11"/>
  <c r="T80" i="11"/>
  <c r="U80" i="11"/>
  <c r="V80" i="11"/>
  <c r="W80" i="11"/>
  <c r="X80" i="11"/>
  <c r="Y80" i="11"/>
  <c r="D81" i="11"/>
  <c r="E81" i="11"/>
  <c r="F81" i="11"/>
  <c r="G81" i="11"/>
  <c r="H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D82" i="11"/>
  <c r="E82" i="11"/>
  <c r="F82" i="11"/>
  <c r="G82" i="11"/>
  <c r="H82" i="11"/>
  <c r="J82" i="11"/>
  <c r="K82" i="11"/>
  <c r="L82" i="11"/>
  <c r="M82" i="11"/>
  <c r="N82" i="11"/>
  <c r="O82" i="11"/>
  <c r="P82" i="11"/>
  <c r="Q82" i="11"/>
  <c r="R82" i="11"/>
  <c r="S82" i="11"/>
  <c r="T82" i="11"/>
  <c r="V82" i="11"/>
  <c r="W82" i="11"/>
  <c r="X82" i="11"/>
  <c r="Y82" i="11"/>
  <c r="D83" i="11"/>
  <c r="E83" i="11"/>
  <c r="F83" i="11"/>
  <c r="H83" i="11"/>
  <c r="I83" i="11"/>
  <c r="J83" i="11"/>
  <c r="K83" i="11"/>
  <c r="O83" i="11"/>
  <c r="P83" i="11"/>
  <c r="Q83" i="11"/>
  <c r="R83" i="11"/>
  <c r="S83" i="11"/>
  <c r="V83" i="11"/>
  <c r="W83" i="11"/>
  <c r="X83" i="11"/>
  <c r="Y83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B85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D86" i="11"/>
  <c r="E86" i="11"/>
  <c r="F86" i="11"/>
  <c r="G86" i="11"/>
  <c r="J86" i="11"/>
  <c r="K86" i="11"/>
  <c r="L86" i="11"/>
  <c r="M86" i="11"/>
  <c r="N86" i="11"/>
  <c r="O86" i="11"/>
  <c r="R86" i="11"/>
  <c r="S86" i="11"/>
  <c r="T86" i="11"/>
  <c r="U86" i="11"/>
  <c r="V86" i="11"/>
  <c r="W86" i="11"/>
  <c r="X86" i="11"/>
  <c r="Y86" i="11"/>
  <c r="D87" i="11"/>
  <c r="E87" i="11"/>
  <c r="G87" i="11"/>
  <c r="H87" i="11"/>
  <c r="I87" i="11"/>
  <c r="J87" i="11"/>
  <c r="K87" i="11"/>
  <c r="L87" i="11"/>
  <c r="M87" i="11"/>
  <c r="P87" i="11"/>
  <c r="Q87" i="11"/>
  <c r="R87" i="11"/>
  <c r="S87" i="11"/>
  <c r="U87" i="11"/>
  <c r="W87" i="11"/>
  <c r="X87" i="11"/>
  <c r="Y87" i="11"/>
  <c r="D88" i="11"/>
  <c r="E88" i="11"/>
  <c r="F88" i="11"/>
  <c r="G88" i="11"/>
  <c r="H88" i="11"/>
  <c r="I88" i="11"/>
  <c r="J88" i="11"/>
  <c r="K88" i="11"/>
  <c r="L88" i="11"/>
  <c r="M88" i="11"/>
  <c r="N88" i="11"/>
  <c r="O88" i="11"/>
  <c r="P88" i="11"/>
  <c r="Q88" i="11"/>
  <c r="R88" i="11"/>
  <c r="S88" i="11"/>
  <c r="T88" i="11"/>
  <c r="U88" i="11"/>
  <c r="V88" i="11"/>
  <c r="W88" i="11"/>
  <c r="X88" i="11"/>
  <c r="Y88" i="11"/>
  <c r="D89" i="11"/>
  <c r="E89" i="11"/>
  <c r="F89" i="11"/>
  <c r="G89" i="11"/>
  <c r="H89" i="11"/>
  <c r="I89" i="11"/>
  <c r="J89" i="11"/>
  <c r="K89" i="11"/>
  <c r="N89" i="11"/>
  <c r="O89" i="11"/>
  <c r="P89" i="11"/>
  <c r="Q89" i="11"/>
  <c r="R89" i="11"/>
  <c r="S89" i="11"/>
  <c r="V89" i="11"/>
  <c r="W89" i="11"/>
  <c r="X89" i="11"/>
  <c r="Y89" i="11"/>
  <c r="D90" i="11"/>
  <c r="E90" i="11"/>
  <c r="H90" i="11"/>
  <c r="I90" i="11"/>
  <c r="J90" i="11"/>
  <c r="K90" i="11"/>
  <c r="L90" i="11"/>
  <c r="N90" i="11"/>
  <c r="O90" i="11"/>
  <c r="P90" i="11"/>
  <c r="Q90" i="11"/>
  <c r="R90" i="11"/>
  <c r="S90" i="11"/>
  <c r="T90" i="11"/>
  <c r="U90" i="11"/>
  <c r="X90" i="11"/>
  <c r="Y90" i="11"/>
  <c r="D91" i="11"/>
  <c r="E91" i="11"/>
  <c r="F91" i="11"/>
  <c r="G91" i="11"/>
  <c r="J91" i="11"/>
  <c r="K91" i="11"/>
  <c r="L91" i="11"/>
  <c r="M91" i="11"/>
  <c r="N91" i="11"/>
  <c r="O91" i="11"/>
  <c r="P91" i="11"/>
  <c r="Q91" i="11"/>
  <c r="R91" i="11"/>
  <c r="T91" i="11"/>
  <c r="U91" i="11"/>
  <c r="V91" i="11"/>
  <c r="W91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R92" i="11"/>
  <c r="S92" i="11"/>
  <c r="T92" i="11"/>
  <c r="U92" i="11"/>
  <c r="V92" i="11"/>
  <c r="W92" i="11"/>
  <c r="X92" i="11"/>
  <c r="Y92" i="11"/>
  <c r="E93" i="11"/>
  <c r="F93" i="11"/>
  <c r="G93" i="11"/>
  <c r="H93" i="11"/>
  <c r="I93" i="11"/>
  <c r="M93" i="11"/>
  <c r="N93" i="11"/>
  <c r="O93" i="11"/>
  <c r="P93" i="11"/>
  <c r="Q93" i="11"/>
  <c r="U93" i="11"/>
  <c r="V93" i="11"/>
  <c r="W93" i="11"/>
  <c r="X93" i="11"/>
  <c r="Y93" i="11"/>
  <c r="D94" i="11"/>
  <c r="E94" i="11"/>
  <c r="F94" i="11"/>
  <c r="G94" i="11"/>
  <c r="H94" i="11"/>
  <c r="I94" i="11"/>
  <c r="J94" i="11"/>
  <c r="L94" i="11"/>
  <c r="M94" i="11"/>
  <c r="N94" i="11"/>
  <c r="O94" i="11"/>
  <c r="R94" i="11"/>
  <c r="S94" i="11"/>
  <c r="T94" i="11"/>
  <c r="U94" i="11"/>
  <c r="V94" i="11"/>
  <c r="W94" i="11"/>
  <c r="X94" i="11"/>
  <c r="Y94" i="11"/>
  <c r="D95" i="11"/>
  <c r="E95" i="11"/>
  <c r="H95" i="11"/>
  <c r="I95" i="11"/>
  <c r="J95" i="11"/>
  <c r="K95" i="11"/>
  <c r="L95" i="11"/>
  <c r="N95" i="11"/>
  <c r="O95" i="11"/>
  <c r="P95" i="11"/>
  <c r="Q95" i="11"/>
  <c r="R95" i="11"/>
  <c r="S95" i="11"/>
  <c r="T95" i="11"/>
  <c r="U95" i="11"/>
  <c r="X95" i="11"/>
  <c r="Y95" i="11"/>
  <c r="D96" i="11"/>
  <c r="E96" i="11"/>
  <c r="F96" i="11"/>
  <c r="H96" i="11"/>
  <c r="I96" i="11"/>
  <c r="J96" i="11"/>
  <c r="L96" i="11"/>
  <c r="M96" i="11"/>
  <c r="N96" i="11"/>
  <c r="P96" i="11"/>
  <c r="Q96" i="11"/>
  <c r="R96" i="11"/>
  <c r="T96" i="11"/>
  <c r="U96" i="11"/>
  <c r="V96" i="11"/>
  <c r="X96" i="11"/>
  <c r="Y96" i="11"/>
  <c r="E97" i="11"/>
  <c r="F97" i="11"/>
  <c r="G97" i="11"/>
  <c r="H97" i="11"/>
  <c r="J97" i="11"/>
  <c r="K97" i="11"/>
  <c r="M97" i="11"/>
  <c r="N97" i="11"/>
  <c r="O97" i="11"/>
  <c r="Q97" i="11"/>
  <c r="R97" i="11"/>
  <c r="S97" i="11"/>
  <c r="U97" i="11"/>
  <c r="V97" i="11"/>
  <c r="W97" i="11"/>
  <c r="Y97" i="11"/>
  <c r="E4" i="11"/>
  <c r="F4" i="11"/>
  <c r="G4" i="11"/>
  <c r="H4" i="11"/>
  <c r="I4" i="11"/>
  <c r="L4" i="11"/>
  <c r="M4" i="11"/>
  <c r="N4" i="11"/>
  <c r="O4" i="11"/>
  <c r="P4" i="11"/>
  <c r="Q4" i="11"/>
  <c r="R4" i="11"/>
  <c r="S4" i="11"/>
  <c r="U4" i="11"/>
  <c r="V4" i="11"/>
  <c r="W4" i="11"/>
  <c r="X4" i="11"/>
  <c r="Y4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BR5" i="2"/>
  <c r="DE5" i="2"/>
  <c r="BS5" i="2"/>
  <c r="DF5" i="2" s="1"/>
  <c r="BT5" i="2"/>
  <c r="DG5" i="2" s="1"/>
  <c r="BU5" i="2"/>
  <c r="DH5" i="2" s="1"/>
  <c r="BV5" i="2"/>
  <c r="DI5" i="2" s="1"/>
  <c r="BW5" i="2"/>
  <c r="DJ5" i="2" s="1"/>
  <c r="BX5" i="2"/>
  <c r="DK5" i="2" s="1"/>
  <c r="BY5" i="2"/>
  <c r="DL5" i="2" s="1"/>
  <c r="BZ5" i="2"/>
  <c r="DM5" i="2"/>
  <c r="CA5" i="2"/>
  <c r="DN5" i="2" s="1"/>
  <c r="CB5" i="2"/>
  <c r="DO5" i="2" s="1"/>
  <c r="BR6" i="2"/>
  <c r="DE6" i="2" s="1"/>
  <c r="BS6" i="2"/>
  <c r="DF6" i="2" s="1"/>
  <c r="BT6" i="2"/>
  <c r="DG6" i="2" s="1"/>
  <c r="BU6" i="2"/>
  <c r="DH6" i="2" s="1"/>
  <c r="BV6" i="2"/>
  <c r="DI6" i="2" s="1"/>
  <c r="BW6" i="2"/>
  <c r="DJ6" i="2"/>
  <c r="BX6" i="2"/>
  <c r="DK6" i="2" s="1"/>
  <c r="BY6" i="2"/>
  <c r="DL6" i="2" s="1"/>
  <c r="BZ6" i="2"/>
  <c r="DM6" i="2" s="1"/>
  <c r="CA6" i="2"/>
  <c r="DN6" i="2" s="1"/>
  <c r="CB6" i="2"/>
  <c r="DO6" i="2" s="1"/>
  <c r="BR7" i="2"/>
  <c r="DE7" i="2" s="1"/>
  <c r="BS7" i="2"/>
  <c r="DF7" i="2" s="1"/>
  <c r="BT7" i="2"/>
  <c r="DG7" i="2"/>
  <c r="BU7" i="2"/>
  <c r="DH7" i="2" s="1"/>
  <c r="BV7" i="2"/>
  <c r="DI7" i="2" s="1"/>
  <c r="BW7" i="2"/>
  <c r="DJ7" i="2" s="1"/>
  <c r="BX7" i="2"/>
  <c r="DK7" i="2" s="1"/>
  <c r="BY7" i="2"/>
  <c r="DL7" i="2" s="1"/>
  <c r="BZ7" i="2"/>
  <c r="DM7" i="2" s="1"/>
  <c r="CA7" i="2"/>
  <c r="DN7" i="2" s="1"/>
  <c r="CB7" i="2"/>
  <c r="DO7" i="2"/>
  <c r="BR8" i="2"/>
  <c r="DE8" i="2" s="1"/>
  <c r="BS8" i="2"/>
  <c r="DF8" i="2" s="1"/>
  <c r="BT8" i="2"/>
  <c r="DG8" i="2" s="1"/>
  <c r="BU8" i="2"/>
  <c r="DH8" i="2" s="1"/>
  <c r="BV8" i="2"/>
  <c r="DI8" i="2" s="1"/>
  <c r="BW8" i="2"/>
  <c r="DJ8" i="2" s="1"/>
  <c r="BX8" i="2"/>
  <c r="DK8" i="2" s="1"/>
  <c r="BY8" i="2"/>
  <c r="DL8" i="2"/>
  <c r="BZ8" i="2"/>
  <c r="DM8" i="2" s="1"/>
  <c r="CA8" i="2"/>
  <c r="DN8" i="2" s="1"/>
  <c r="CB8" i="2"/>
  <c r="DO8" i="2" s="1"/>
  <c r="BR9" i="2"/>
  <c r="DE9" i="2" s="1"/>
  <c r="BS9" i="2"/>
  <c r="DF9" i="2" s="1"/>
  <c r="BT9" i="2"/>
  <c r="DG9" i="2" s="1"/>
  <c r="BU9" i="2"/>
  <c r="DH9" i="2" s="1"/>
  <c r="BV9" i="2"/>
  <c r="DI9" i="2"/>
  <c r="BW9" i="2"/>
  <c r="DJ9" i="2" s="1"/>
  <c r="BX9" i="2"/>
  <c r="DK9" i="2" s="1"/>
  <c r="BY9" i="2"/>
  <c r="DL9" i="2" s="1"/>
  <c r="BZ9" i="2"/>
  <c r="DM9" i="2" s="1"/>
  <c r="CA9" i="2"/>
  <c r="DN9" i="2" s="1"/>
  <c r="CB9" i="2"/>
  <c r="DO9" i="2" s="1"/>
  <c r="BR10" i="2"/>
  <c r="DE10" i="2" s="1"/>
  <c r="BS10" i="2"/>
  <c r="DF10" i="2"/>
  <c r="BT10" i="2"/>
  <c r="DG10" i="2" s="1"/>
  <c r="BU10" i="2"/>
  <c r="DH10" i="2" s="1"/>
  <c r="BV10" i="2"/>
  <c r="DI10" i="2" s="1"/>
  <c r="BW10" i="2"/>
  <c r="DJ10" i="2" s="1"/>
  <c r="BX10" i="2"/>
  <c r="DK10" i="2" s="1"/>
  <c r="BY10" i="2"/>
  <c r="DL10" i="2" s="1"/>
  <c r="BZ10" i="2"/>
  <c r="DM10" i="2" s="1"/>
  <c r="CA10" i="2"/>
  <c r="DN10" i="2"/>
  <c r="CB10" i="2"/>
  <c r="DO10" i="2" s="1"/>
  <c r="BR11" i="2"/>
  <c r="DE11" i="2" s="1"/>
  <c r="BS11" i="2"/>
  <c r="DF11" i="2" s="1"/>
  <c r="BT11" i="2"/>
  <c r="DG11" i="2" s="1"/>
  <c r="BU11" i="2"/>
  <c r="DH11" i="2" s="1"/>
  <c r="BV11" i="2"/>
  <c r="DI11" i="2" s="1"/>
  <c r="BW11" i="2"/>
  <c r="DJ11" i="2" s="1"/>
  <c r="BX11" i="2"/>
  <c r="DK11" i="2"/>
  <c r="BY11" i="2"/>
  <c r="DL11" i="2" s="1"/>
  <c r="BZ11" i="2"/>
  <c r="DM11" i="2" s="1"/>
  <c r="CA11" i="2"/>
  <c r="DN11" i="2" s="1"/>
  <c r="CB11" i="2"/>
  <c r="DO11" i="2" s="1"/>
  <c r="BR12" i="2"/>
  <c r="DE12" i="2" s="1"/>
  <c r="BS12" i="2"/>
  <c r="DF12" i="2" s="1"/>
  <c r="BT12" i="2"/>
  <c r="DG12" i="2" s="1"/>
  <c r="BU12" i="2"/>
  <c r="DH12" i="2"/>
  <c r="BV12" i="2"/>
  <c r="DI12" i="2" s="1"/>
  <c r="BW12" i="2"/>
  <c r="DJ12" i="2" s="1"/>
  <c r="BX12" i="2"/>
  <c r="DK12" i="2" s="1"/>
  <c r="BY12" i="2"/>
  <c r="DL12" i="2" s="1"/>
  <c r="BZ12" i="2"/>
  <c r="DM12" i="2" s="1"/>
  <c r="CA12" i="2"/>
  <c r="DN12" i="2" s="1"/>
  <c r="CB12" i="2"/>
  <c r="DO12" i="2" s="1"/>
  <c r="BR13" i="2"/>
  <c r="DE13" i="2"/>
  <c r="BS13" i="2"/>
  <c r="DF13" i="2" s="1"/>
  <c r="BT13" i="2"/>
  <c r="DG13" i="2" s="1"/>
  <c r="BU13" i="2"/>
  <c r="DH13" i="2" s="1"/>
  <c r="BV13" i="2"/>
  <c r="DI13" i="2" s="1"/>
  <c r="BW13" i="2"/>
  <c r="DJ13" i="2" s="1"/>
  <c r="BX13" i="2"/>
  <c r="DK13" i="2" s="1"/>
  <c r="BY13" i="2"/>
  <c r="DL13" i="2" s="1"/>
  <c r="BZ13" i="2"/>
  <c r="DM13" i="2"/>
  <c r="CA13" i="2"/>
  <c r="DN13" i="2" s="1"/>
  <c r="CB13" i="2"/>
  <c r="DO13" i="2" s="1"/>
  <c r="BR14" i="2"/>
  <c r="DE14" i="2" s="1"/>
  <c r="BS14" i="2"/>
  <c r="DF14" i="2" s="1"/>
  <c r="BT14" i="2"/>
  <c r="DG14" i="2" s="1"/>
  <c r="BU14" i="2"/>
  <c r="DH14" i="2" s="1"/>
  <c r="BV14" i="2"/>
  <c r="DI14" i="2" s="1"/>
  <c r="BW14" i="2"/>
  <c r="DJ14" i="2"/>
  <c r="BX14" i="2"/>
  <c r="DK14" i="2" s="1"/>
  <c r="BY14" i="2"/>
  <c r="DL14" i="2" s="1"/>
  <c r="BZ14" i="2"/>
  <c r="DM14" i="2" s="1"/>
  <c r="CA14" i="2"/>
  <c r="DN14" i="2" s="1"/>
  <c r="CB14" i="2"/>
  <c r="DO14" i="2" s="1"/>
  <c r="BR15" i="2"/>
  <c r="DE15" i="2" s="1"/>
  <c r="BS15" i="2"/>
  <c r="DF15" i="2" s="1"/>
  <c r="BU15" i="2"/>
  <c r="DH15" i="2" s="1"/>
  <c r="BV15" i="2"/>
  <c r="DI15" i="2" s="1"/>
  <c r="BW15" i="2"/>
  <c r="DJ15" i="2" s="1"/>
  <c r="BX15" i="2"/>
  <c r="DK15" i="2" s="1"/>
  <c r="BY15" i="2"/>
  <c r="DL15" i="2" s="1"/>
  <c r="BZ15" i="2"/>
  <c r="DM15" i="2" s="1"/>
  <c r="CA15" i="2"/>
  <c r="DN15" i="2" s="1"/>
  <c r="CB15" i="2"/>
  <c r="DO15" i="2"/>
  <c r="BR16" i="2"/>
  <c r="DE16" i="2" s="1"/>
  <c r="BS16" i="2"/>
  <c r="DF16" i="2" s="1"/>
  <c r="BT16" i="2"/>
  <c r="DG16" i="2" s="1"/>
  <c r="BU16" i="2"/>
  <c r="DH16" i="2" s="1"/>
  <c r="BV16" i="2"/>
  <c r="DI16" i="2" s="1"/>
  <c r="BW16" i="2"/>
  <c r="DJ16" i="2" s="1"/>
  <c r="BX16" i="2"/>
  <c r="DK16" i="2" s="1"/>
  <c r="BY16" i="2"/>
  <c r="DL16" i="2"/>
  <c r="BZ16" i="2"/>
  <c r="DM16" i="2" s="1"/>
  <c r="CA16" i="2"/>
  <c r="DN16" i="2" s="1"/>
  <c r="CB16" i="2"/>
  <c r="DO16" i="2" s="1"/>
  <c r="BR17" i="2"/>
  <c r="DE17" i="2" s="1"/>
  <c r="BS17" i="2"/>
  <c r="DF17" i="2" s="1"/>
  <c r="BT17" i="2"/>
  <c r="DG17" i="2" s="1"/>
  <c r="BU17" i="2"/>
  <c r="DH17" i="2" s="1"/>
  <c r="BV17" i="2"/>
  <c r="DI17" i="2"/>
  <c r="BW17" i="2"/>
  <c r="DJ17" i="2" s="1"/>
  <c r="BX17" i="2"/>
  <c r="DK17" i="2" s="1"/>
  <c r="BY17" i="2"/>
  <c r="DL17" i="2" s="1"/>
  <c r="BZ17" i="2"/>
  <c r="DM17" i="2" s="1"/>
  <c r="CA17" i="2"/>
  <c r="DN17" i="2" s="1"/>
  <c r="CB17" i="2"/>
  <c r="DO17" i="2" s="1"/>
  <c r="BR18" i="2"/>
  <c r="DE18" i="2" s="1"/>
  <c r="BS18" i="2"/>
  <c r="DF18" i="2" s="1"/>
  <c r="BT18" i="2"/>
  <c r="DG18" i="2"/>
  <c r="BU18" i="2"/>
  <c r="DH18" i="2" s="1"/>
  <c r="BV18" i="2"/>
  <c r="DI18" i="2" s="1"/>
  <c r="BW18" i="2"/>
  <c r="DJ18" i="2" s="1"/>
  <c r="BX18" i="2"/>
  <c r="DK18" i="2"/>
  <c r="BY18" i="2"/>
  <c r="DL18" i="2" s="1"/>
  <c r="BZ18" i="2"/>
  <c r="DM18" i="2" s="1"/>
  <c r="CA18" i="2"/>
  <c r="DN18" i="2" s="1"/>
  <c r="CB18" i="2"/>
  <c r="DO18" i="2"/>
  <c r="BR19" i="2"/>
  <c r="DE19" i="2" s="1"/>
  <c r="BS19" i="2"/>
  <c r="DF19" i="2" s="1"/>
  <c r="BT19" i="2"/>
  <c r="DG19" i="2" s="1"/>
  <c r="BU19" i="2"/>
  <c r="DH19" i="2"/>
  <c r="BV19" i="2"/>
  <c r="DI19" i="2" s="1"/>
  <c r="BW19" i="2"/>
  <c r="DJ19" i="2" s="1"/>
  <c r="BX19" i="2"/>
  <c r="DK19" i="2" s="1"/>
  <c r="BY19" i="2"/>
  <c r="DL19" i="2"/>
  <c r="BZ19" i="2"/>
  <c r="DM19" i="2" s="1"/>
  <c r="CA19" i="2"/>
  <c r="DN19" i="2" s="1"/>
  <c r="CB19" i="2"/>
  <c r="DO19" i="2" s="1"/>
  <c r="BR20" i="2"/>
  <c r="DE20" i="2"/>
  <c r="BS20" i="2"/>
  <c r="DF20" i="2" s="1"/>
  <c r="BT20" i="2"/>
  <c r="DG20" i="2" s="1"/>
  <c r="BU20" i="2"/>
  <c r="DH20" i="2" s="1"/>
  <c r="BW20" i="2"/>
  <c r="DJ20" i="2" s="1"/>
  <c r="BX20" i="2"/>
  <c r="DK20" i="2" s="1"/>
  <c r="BZ20" i="2"/>
  <c r="DM20" i="2"/>
  <c r="CA20" i="2"/>
  <c r="DN20" i="2" s="1"/>
  <c r="CB20" i="2"/>
  <c r="DO20" i="2" s="1"/>
  <c r="BR21" i="2"/>
  <c r="DE21" i="2" s="1"/>
  <c r="BS21" i="2"/>
  <c r="DF21" i="2"/>
  <c r="BT21" i="2"/>
  <c r="DG21" i="2" s="1"/>
  <c r="BU21" i="2"/>
  <c r="DH21" i="2" s="1"/>
  <c r="BV21" i="2"/>
  <c r="DI21" i="2" s="1"/>
  <c r="BW21" i="2"/>
  <c r="DJ21" i="2"/>
  <c r="BX21" i="2"/>
  <c r="DK21" i="2" s="1"/>
  <c r="BY21" i="2"/>
  <c r="DL21" i="2" s="1"/>
  <c r="BZ21" i="2"/>
  <c r="DM21" i="2" s="1"/>
  <c r="CA21" i="2"/>
  <c r="DN21" i="2"/>
  <c r="CB21" i="2"/>
  <c r="DO21" i="2" s="1"/>
  <c r="BR22" i="2"/>
  <c r="DE22" i="2" s="1"/>
  <c r="BS22" i="2"/>
  <c r="DF22" i="2" s="1"/>
  <c r="BT22" i="2"/>
  <c r="DG22" i="2"/>
  <c r="BU22" i="2"/>
  <c r="DH22" i="2" s="1"/>
  <c r="BV22" i="2"/>
  <c r="DI22" i="2" s="1"/>
  <c r="BW22" i="2"/>
  <c r="DJ22" i="2" s="1"/>
  <c r="BX22" i="2"/>
  <c r="DK22" i="2"/>
  <c r="BY22" i="2"/>
  <c r="DL22" i="2" s="1"/>
  <c r="BZ22" i="2"/>
  <c r="DM22" i="2" s="1"/>
  <c r="CA22" i="2"/>
  <c r="DN22" i="2" s="1"/>
  <c r="CB22" i="2"/>
  <c r="DO22" i="2"/>
  <c r="BR23" i="2"/>
  <c r="DE23" i="2" s="1"/>
  <c r="BS23" i="2"/>
  <c r="DF23" i="2" s="1"/>
  <c r="BT23" i="2"/>
  <c r="DG23" i="2" s="1"/>
  <c r="BU23" i="2"/>
  <c r="DH23" i="2"/>
  <c r="BV23" i="2"/>
  <c r="DI23" i="2" s="1"/>
  <c r="BW23" i="2"/>
  <c r="DJ23" i="2" s="1"/>
  <c r="BX23" i="2"/>
  <c r="DK23" i="2" s="1"/>
  <c r="BY23" i="2"/>
  <c r="DL23" i="2"/>
  <c r="BZ23" i="2"/>
  <c r="DM23" i="2" s="1"/>
  <c r="CA23" i="2"/>
  <c r="DN23" i="2" s="1"/>
  <c r="CB23" i="2"/>
  <c r="DO23" i="2" s="1"/>
  <c r="BR24" i="2"/>
  <c r="DE24" i="2"/>
  <c r="BS24" i="2"/>
  <c r="DF24" i="2" s="1"/>
  <c r="BT24" i="2"/>
  <c r="DG24" i="2" s="1"/>
  <c r="BU24" i="2"/>
  <c r="DH24" i="2" s="1"/>
  <c r="BV24" i="2"/>
  <c r="DI24" i="2"/>
  <c r="BW24" i="2"/>
  <c r="DJ24" i="2" s="1"/>
  <c r="BX24" i="2"/>
  <c r="DK24" i="2" s="1"/>
  <c r="BY24" i="2"/>
  <c r="DL24" i="2" s="1"/>
  <c r="BZ24" i="2"/>
  <c r="DM24" i="2"/>
  <c r="CA24" i="2"/>
  <c r="DN24" i="2" s="1"/>
  <c r="CB24" i="2"/>
  <c r="DO24" i="2" s="1"/>
  <c r="BR25" i="2"/>
  <c r="DE25" i="2" s="1"/>
  <c r="BS25" i="2"/>
  <c r="DF25" i="2"/>
  <c r="BT25" i="2"/>
  <c r="DG25" i="2" s="1"/>
  <c r="BU25" i="2"/>
  <c r="DH25" i="2" s="1"/>
  <c r="BV25" i="2"/>
  <c r="DI25" i="2" s="1"/>
  <c r="BW25" i="2"/>
  <c r="DJ25" i="2"/>
  <c r="BX25" i="2"/>
  <c r="DK25" i="2" s="1"/>
  <c r="BY25" i="2"/>
  <c r="DL25" i="2" s="1"/>
  <c r="BZ25" i="2"/>
  <c r="DM25" i="2" s="1"/>
  <c r="CA25" i="2"/>
  <c r="DN25" i="2"/>
  <c r="CB25" i="2"/>
  <c r="DO25" i="2" s="1"/>
  <c r="BR26" i="2"/>
  <c r="DE26" i="2" s="1"/>
  <c r="BS26" i="2"/>
  <c r="DF26" i="2" s="1"/>
  <c r="BT26" i="2"/>
  <c r="DG26" i="2"/>
  <c r="BU26" i="2"/>
  <c r="DH26" i="2" s="1"/>
  <c r="BV26" i="2"/>
  <c r="DI26" i="2" s="1"/>
  <c r="BW26" i="2"/>
  <c r="DJ26" i="2" s="1"/>
  <c r="BX26" i="2"/>
  <c r="DK26" i="2"/>
  <c r="BY26" i="2"/>
  <c r="DL26" i="2" s="1"/>
  <c r="BZ26" i="2"/>
  <c r="DM26" i="2" s="1"/>
  <c r="CA26" i="2"/>
  <c r="DN26" i="2" s="1"/>
  <c r="CB26" i="2"/>
  <c r="DO26" i="2"/>
  <c r="BR27" i="2"/>
  <c r="DE27" i="2" s="1"/>
  <c r="BS27" i="2"/>
  <c r="DF27" i="2" s="1"/>
  <c r="BT27" i="2"/>
  <c r="DG27" i="2" s="1"/>
  <c r="BU27" i="2"/>
  <c r="DH27" i="2"/>
  <c r="BV27" i="2"/>
  <c r="DI27" i="2" s="1"/>
  <c r="BW27" i="2"/>
  <c r="DJ27" i="2" s="1"/>
  <c r="BX27" i="2"/>
  <c r="DK27" i="2" s="1"/>
  <c r="BY27" i="2"/>
  <c r="DL27" i="2"/>
  <c r="BZ27" i="2"/>
  <c r="DM27" i="2" s="1"/>
  <c r="CA27" i="2"/>
  <c r="DN27" i="2" s="1"/>
  <c r="CB27" i="2"/>
  <c r="DO27" i="2" s="1"/>
  <c r="BR28" i="2"/>
  <c r="DE28" i="2"/>
  <c r="BS28" i="2"/>
  <c r="DF28" i="2" s="1"/>
  <c r="BT28" i="2"/>
  <c r="DG28" i="2" s="1"/>
  <c r="BU28" i="2"/>
  <c r="DH28" i="2" s="1"/>
  <c r="BV28" i="2"/>
  <c r="DI28" i="2"/>
  <c r="BW28" i="2"/>
  <c r="DJ28" i="2" s="1"/>
  <c r="BX28" i="2"/>
  <c r="DK28" i="2" s="1"/>
  <c r="BY28" i="2"/>
  <c r="DL28" i="2" s="1"/>
  <c r="BZ28" i="2"/>
  <c r="DM28" i="2"/>
  <c r="CA28" i="2"/>
  <c r="DN28" i="2" s="1"/>
  <c r="CB28" i="2"/>
  <c r="DO28" i="2" s="1"/>
  <c r="BR29" i="2"/>
  <c r="DE29" i="2" s="1"/>
  <c r="BS29" i="2"/>
  <c r="DF29" i="2"/>
  <c r="BT29" i="2"/>
  <c r="DG29" i="2" s="1"/>
  <c r="BU29" i="2"/>
  <c r="DH29" i="2" s="1"/>
  <c r="BV29" i="2"/>
  <c r="DI29" i="2" s="1"/>
  <c r="BW29" i="2"/>
  <c r="DJ29" i="2"/>
  <c r="BX29" i="2"/>
  <c r="DK29" i="2" s="1"/>
  <c r="BY29" i="2"/>
  <c r="DL29" i="2" s="1"/>
  <c r="BZ29" i="2"/>
  <c r="DM29" i="2" s="1"/>
  <c r="CA29" i="2"/>
  <c r="DN29" i="2"/>
  <c r="CB29" i="2"/>
  <c r="DO29" i="2" s="1"/>
  <c r="BR30" i="2"/>
  <c r="DE30" i="2" s="1"/>
  <c r="BS30" i="2"/>
  <c r="DF30" i="2" s="1"/>
  <c r="BT30" i="2"/>
  <c r="DG30" i="2"/>
  <c r="BU30" i="2"/>
  <c r="DH30" i="2" s="1"/>
  <c r="BV30" i="2"/>
  <c r="DI30" i="2" s="1"/>
  <c r="BW30" i="2"/>
  <c r="DJ30" i="2" s="1"/>
  <c r="BX30" i="2"/>
  <c r="DK30" i="2"/>
  <c r="BY30" i="2"/>
  <c r="DL30" i="2" s="1"/>
  <c r="BZ30" i="2"/>
  <c r="DM30" i="2" s="1"/>
  <c r="CA30" i="2"/>
  <c r="DN30" i="2" s="1"/>
  <c r="CB30" i="2"/>
  <c r="DO30" i="2"/>
  <c r="BR31" i="2"/>
  <c r="DE31" i="2" s="1"/>
  <c r="BS31" i="2"/>
  <c r="DF31" i="2" s="1"/>
  <c r="BT31" i="2"/>
  <c r="DG31" i="2" s="1"/>
  <c r="BU31" i="2"/>
  <c r="DH31" i="2"/>
  <c r="BV31" i="2"/>
  <c r="DI31" i="2" s="1"/>
  <c r="BW31" i="2"/>
  <c r="DJ31" i="2" s="1"/>
  <c r="BX31" i="2"/>
  <c r="DK31" i="2" s="1"/>
  <c r="BY31" i="2"/>
  <c r="DL31" i="2"/>
  <c r="BZ31" i="2"/>
  <c r="DM31" i="2" s="1"/>
  <c r="CA31" i="2"/>
  <c r="DN31" i="2" s="1"/>
  <c r="CB31" i="2"/>
  <c r="DO31" i="2" s="1"/>
  <c r="BR32" i="2"/>
  <c r="DE32" i="2"/>
  <c r="BS32" i="2"/>
  <c r="DF32" i="2" s="1"/>
  <c r="BT32" i="2"/>
  <c r="DG32" i="2" s="1"/>
  <c r="BU32" i="2"/>
  <c r="DH32" i="2" s="1"/>
  <c r="BV32" i="2"/>
  <c r="DI32" i="2"/>
  <c r="BW32" i="2"/>
  <c r="DJ32" i="2" s="1"/>
  <c r="BX32" i="2"/>
  <c r="DK32" i="2" s="1"/>
  <c r="BY32" i="2"/>
  <c r="DL32" i="2" s="1"/>
  <c r="BZ32" i="2"/>
  <c r="DM32" i="2"/>
  <c r="CA32" i="2"/>
  <c r="DN32" i="2" s="1"/>
  <c r="CB32" i="2"/>
  <c r="DO32" i="2" s="1"/>
  <c r="BR33" i="2"/>
  <c r="DE33" i="2" s="1"/>
  <c r="BS33" i="2"/>
  <c r="DF33" i="2"/>
  <c r="BT33" i="2"/>
  <c r="DG33" i="2" s="1"/>
  <c r="BU33" i="2"/>
  <c r="DH33" i="2" s="1"/>
  <c r="BV33" i="2"/>
  <c r="DI33" i="2" s="1"/>
  <c r="BW33" i="2"/>
  <c r="DJ33" i="2"/>
  <c r="BX33" i="2"/>
  <c r="DK33" i="2" s="1"/>
  <c r="BY33" i="2"/>
  <c r="DL33" i="2" s="1"/>
  <c r="BZ33" i="2"/>
  <c r="DM33" i="2" s="1"/>
  <c r="CA33" i="2"/>
  <c r="DN33" i="2"/>
  <c r="CB33" i="2"/>
  <c r="DO33" i="2" s="1"/>
  <c r="BR34" i="2"/>
  <c r="DE34" i="2" s="1"/>
  <c r="BS34" i="2"/>
  <c r="DF34" i="2" s="1"/>
  <c r="BT34" i="2"/>
  <c r="DG34" i="2"/>
  <c r="BU34" i="2"/>
  <c r="DH34" i="2" s="1"/>
  <c r="BV34" i="2"/>
  <c r="DI34" i="2" s="1"/>
  <c r="BW34" i="2"/>
  <c r="DJ34" i="2" s="1"/>
  <c r="BX34" i="2"/>
  <c r="DK34" i="2"/>
  <c r="BY34" i="2"/>
  <c r="DL34" i="2" s="1"/>
  <c r="BZ34" i="2"/>
  <c r="DM34" i="2" s="1"/>
  <c r="CA34" i="2"/>
  <c r="DN34" i="2" s="1"/>
  <c r="CB34" i="2"/>
  <c r="DO34" i="2"/>
  <c r="BR35" i="2"/>
  <c r="DE35" i="2" s="1"/>
  <c r="BS35" i="2"/>
  <c r="DF35" i="2" s="1"/>
  <c r="BT35" i="2"/>
  <c r="DG35" i="2" s="1"/>
  <c r="BU35" i="2"/>
  <c r="DH35" i="2"/>
  <c r="BV35" i="2"/>
  <c r="DI35" i="2" s="1"/>
  <c r="BW35" i="2"/>
  <c r="DJ35" i="2" s="1"/>
  <c r="BX35" i="2"/>
  <c r="DK35" i="2" s="1"/>
  <c r="BY35" i="2"/>
  <c r="DL35" i="2"/>
  <c r="BZ35" i="2"/>
  <c r="DM35" i="2" s="1"/>
  <c r="CA35" i="2"/>
  <c r="DN35" i="2" s="1"/>
  <c r="CB35" i="2"/>
  <c r="DO35" i="2" s="1"/>
  <c r="BR36" i="2"/>
  <c r="DE36" i="2"/>
  <c r="BS36" i="2"/>
  <c r="DF36" i="2" s="1"/>
  <c r="BT36" i="2"/>
  <c r="DG36" i="2" s="1"/>
  <c r="BU36" i="2"/>
  <c r="DH36" i="2" s="1"/>
  <c r="BV36" i="2"/>
  <c r="DI36" i="2"/>
  <c r="BW36" i="2"/>
  <c r="DJ36" i="2" s="1"/>
  <c r="BX36" i="2"/>
  <c r="DK36" i="2" s="1"/>
  <c r="BY36" i="2"/>
  <c r="DL36" i="2" s="1"/>
  <c r="BZ36" i="2"/>
  <c r="DM36" i="2" s="1"/>
  <c r="CA36" i="2"/>
  <c r="DN36" i="2" s="1"/>
  <c r="CB36" i="2"/>
  <c r="DO36" i="2" s="1"/>
  <c r="BR37" i="2"/>
  <c r="DE37" i="2" s="1"/>
  <c r="BS37" i="2"/>
  <c r="DF37" i="2" s="1"/>
  <c r="BT37" i="2"/>
  <c r="DG37" i="2" s="1"/>
  <c r="BU37" i="2"/>
  <c r="DH37" i="2" s="1"/>
  <c r="BV37" i="2"/>
  <c r="DI37" i="2" s="1"/>
  <c r="BW37" i="2"/>
  <c r="DJ37" i="2" s="1"/>
  <c r="BX37" i="2"/>
  <c r="DK37" i="2" s="1"/>
  <c r="BY37" i="2"/>
  <c r="DL37" i="2" s="1"/>
  <c r="BZ37" i="2"/>
  <c r="DM37" i="2" s="1"/>
  <c r="CA37" i="2"/>
  <c r="DN37" i="2" s="1"/>
  <c r="CB37" i="2"/>
  <c r="DO37" i="2" s="1"/>
  <c r="BR38" i="2"/>
  <c r="DE38" i="2" s="1"/>
  <c r="BS38" i="2"/>
  <c r="DF38" i="2" s="1"/>
  <c r="BT38" i="2"/>
  <c r="DG38" i="2" s="1"/>
  <c r="BU38" i="2"/>
  <c r="DH38" i="2" s="1"/>
  <c r="BV38" i="2"/>
  <c r="DI38" i="2" s="1"/>
  <c r="BW38" i="2"/>
  <c r="DJ38" i="2" s="1"/>
  <c r="BX38" i="2"/>
  <c r="DK38" i="2" s="1"/>
  <c r="BY38" i="2"/>
  <c r="DL38" i="2" s="1"/>
  <c r="BZ38" i="2"/>
  <c r="DM38" i="2" s="1"/>
  <c r="CA38" i="2"/>
  <c r="DN38" i="2" s="1"/>
  <c r="CB38" i="2"/>
  <c r="DO38" i="2" s="1"/>
  <c r="BR39" i="2"/>
  <c r="DE39" i="2" s="1"/>
  <c r="BS39" i="2"/>
  <c r="DF39" i="2" s="1"/>
  <c r="BT39" i="2"/>
  <c r="DG39" i="2" s="1"/>
  <c r="BU39" i="2"/>
  <c r="DH39" i="2" s="1"/>
  <c r="BV39" i="2"/>
  <c r="DI39" i="2" s="1"/>
  <c r="BW39" i="2"/>
  <c r="DJ39" i="2" s="1"/>
  <c r="BX39" i="2"/>
  <c r="DK39" i="2" s="1"/>
  <c r="BY39" i="2"/>
  <c r="DL39" i="2" s="1"/>
  <c r="BZ39" i="2"/>
  <c r="DM39" i="2" s="1"/>
  <c r="CA39" i="2"/>
  <c r="DN39" i="2" s="1"/>
  <c r="CB39" i="2"/>
  <c r="DO39" i="2" s="1"/>
  <c r="BR40" i="2"/>
  <c r="DE40" i="2" s="1"/>
  <c r="BS40" i="2"/>
  <c r="DF40" i="2" s="1"/>
  <c r="BT40" i="2"/>
  <c r="DG40" i="2" s="1"/>
  <c r="BU40" i="2"/>
  <c r="DH40" i="2" s="1"/>
  <c r="BV40" i="2"/>
  <c r="DI40" i="2" s="1"/>
  <c r="BW40" i="2"/>
  <c r="DJ40" i="2" s="1"/>
  <c r="BX40" i="2"/>
  <c r="DK40" i="2" s="1"/>
  <c r="BY40" i="2"/>
  <c r="DL40" i="2" s="1"/>
  <c r="BZ40" i="2"/>
  <c r="DM40" i="2" s="1"/>
  <c r="CA40" i="2"/>
  <c r="DN40" i="2" s="1"/>
  <c r="CB40" i="2"/>
  <c r="DO40" i="2" s="1"/>
  <c r="BR41" i="2"/>
  <c r="DE41" i="2" s="1"/>
  <c r="BS41" i="2"/>
  <c r="DF41" i="2" s="1"/>
  <c r="BT41" i="2"/>
  <c r="DG41" i="2" s="1"/>
  <c r="BU41" i="2"/>
  <c r="DH41" i="2" s="1"/>
  <c r="BV41" i="2"/>
  <c r="DI41" i="2" s="1"/>
  <c r="BW41" i="2"/>
  <c r="DJ41" i="2" s="1"/>
  <c r="BX41" i="2"/>
  <c r="DK41" i="2" s="1"/>
  <c r="BY41" i="2"/>
  <c r="DL41" i="2" s="1"/>
  <c r="BZ41" i="2"/>
  <c r="DM41" i="2" s="1"/>
  <c r="CA41" i="2"/>
  <c r="DN41" i="2" s="1"/>
  <c r="CB41" i="2"/>
  <c r="DO41" i="2" s="1"/>
  <c r="BR42" i="2"/>
  <c r="DE42" i="2" s="1"/>
  <c r="BS42" i="2"/>
  <c r="DF42" i="2" s="1"/>
  <c r="BT42" i="2"/>
  <c r="DG42" i="2" s="1"/>
  <c r="BU42" i="2"/>
  <c r="DH42" i="2" s="1"/>
  <c r="BV42" i="2"/>
  <c r="DI42" i="2" s="1"/>
  <c r="BW42" i="2"/>
  <c r="DJ42" i="2" s="1"/>
  <c r="BX42" i="2"/>
  <c r="DK42" i="2" s="1"/>
  <c r="BY42" i="2"/>
  <c r="DL42" i="2" s="1"/>
  <c r="BZ42" i="2"/>
  <c r="DM42" i="2" s="1"/>
  <c r="CA42" i="2"/>
  <c r="DN42" i="2" s="1"/>
  <c r="CB42" i="2"/>
  <c r="DO42" i="2" s="1"/>
  <c r="BR43" i="2"/>
  <c r="DE43" i="2" s="1"/>
  <c r="BS43" i="2"/>
  <c r="DF43" i="2" s="1"/>
  <c r="BT43" i="2"/>
  <c r="DG43" i="2" s="1"/>
  <c r="BU43" i="2"/>
  <c r="DH43" i="2" s="1"/>
  <c r="BV43" i="2"/>
  <c r="DI43" i="2" s="1"/>
  <c r="BW43" i="2"/>
  <c r="DJ43" i="2" s="1"/>
  <c r="BX43" i="2"/>
  <c r="DK43" i="2" s="1"/>
  <c r="BY43" i="2"/>
  <c r="DL43" i="2" s="1"/>
  <c r="BZ43" i="2"/>
  <c r="DM43" i="2" s="1"/>
  <c r="CA43" i="2"/>
  <c r="DN43" i="2" s="1"/>
  <c r="CB43" i="2"/>
  <c r="DO43" i="2" s="1"/>
  <c r="BR44" i="2"/>
  <c r="DE44" i="2" s="1"/>
  <c r="BS44" i="2"/>
  <c r="DF44" i="2" s="1"/>
  <c r="BT44" i="2"/>
  <c r="DG44" i="2" s="1"/>
  <c r="BU44" i="2"/>
  <c r="DH44" i="2" s="1"/>
  <c r="BV44" i="2"/>
  <c r="DI44" i="2" s="1"/>
  <c r="BW44" i="2"/>
  <c r="DJ44" i="2" s="1"/>
  <c r="BX44" i="2"/>
  <c r="DK44" i="2" s="1"/>
  <c r="BY44" i="2"/>
  <c r="DL44" i="2" s="1"/>
  <c r="BZ44" i="2"/>
  <c r="DM44" i="2" s="1"/>
  <c r="CA44" i="2"/>
  <c r="DN44" i="2" s="1"/>
  <c r="CB44" i="2"/>
  <c r="DO44" i="2" s="1"/>
  <c r="BR45" i="2"/>
  <c r="DE45" i="2" s="1"/>
  <c r="BS45" i="2"/>
  <c r="DF45" i="2" s="1"/>
  <c r="BT45" i="2"/>
  <c r="DG45" i="2" s="1"/>
  <c r="BU45" i="2"/>
  <c r="DH45" i="2" s="1"/>
  <c r="BV45" i="2"/>
  <c r="DI45" i="2" s="1"/>
  <c r="BW45" i="2"/>
  <c r="DJ45" i="2" s="1"/>
  <c r="BX45" i="2"/>
  <c r="DK45" i="2" s="1"/>
  <c r="BY45" i="2"/>
  <c r="DL45" i="2" s="1"/>
  <c r="BZ45" i="2"/>
  <c r="DM45" i="2" s="1"/>
  <c r="CA45" i="2"/>
  <c r="DN45" i="2" s="1"/>
  <c r="CB45" i="2"/>
  <c r="DO45" i="2" s="1"/>
  <c r="BR46" i="2"/>
  <c r="DE46" i="2" s="1"/>
  <c r="BS46" i="2"/>
  <c r="DF46" i="2" s="1"/>
  <c r="BT46" i="2"/>
  <c r="DG46" i="2" s="1"/>
  <c r="BU46" i="2"/>
  <c r="DH46" i="2" s="1"/>
  <c r="BV46" i="2"/>
  <c r="DI46" i="2" s="1"/>
  <c r="BW46" i="2"/>
  <c r="DJ46" i="2" s="1"/>
  <c r="BX46" i="2"/>
  <c r="DK46" i="2" s="1"/>
  <c r="BY46" i="2"/>
  <c r="DL46" i="2" s="1"/>
  <c r="BZ46" i="2"/>
  <c r="DM46" i="2" s="1"/>
  <c r="CA46" i="2"/>
  <c r="DN46" i="2" s="1"/>
  <c r="CB46" i="2"/>
  <c r="DO46" i="2" s="1"/>
  <c r="BR47" i="2"/>
  <c r="DE47" i="2" s="1"/>
  <c r="BS47" i="2"/>
  <c r="DF47" i="2" s="1"/>
  <c r="BT47" i="2"/>
  <c r="DG47" i="2" s="1"/>
  <c r="BU47" i="2"/>
  <c r="DH47" i="2" s="1"/>
  <c r="BV47" i="2"/>
  <c r="DI47" i="2" s="1"/>
  <c r="BW47" i="2"/>
  <c r="DJ47" i="2" s="1"/>
  <c r="BX47" i="2"/>
  <c r="DK47" i="2" s="1"/>
  <c r="BY47" i="2"/>
  <c r="DL47" i="2" s="1"/>
  <c r="BZ47" i="2"/>
  <c r="DM47" i="2" s="1"/>
  <c r="CA47" i="2"/>
  <c r="DN47" i="2" s="1"/>
  <c r="CB47" i="2"/>
  <c r="DO47" i="2" s="1"/>
  <c r="BR48" i="2"/>
  <c r="DE48" i="2" s="1"/>
  <c r="BS48" i="2"/>
  <c r="DF48" i="2" s="1"/>
  <c r="BT48" i="2"/>
  <c r="DG48" i="2" s="1"/>
  <c r="BU48" i="2"/>
  <c r="DH48" i="2" s="1"/>
  <c r="BV48" i="2"/>
  <c r="DI48" i="2" s="1"/>
  <c r="BW48" i="2"/>
  <c r="DJ48" i="2" s="1"/>
  <c r="BX48" i="2"/>
  <c r="DK48" i="2" s="1"/>
  <c r="BY48" i="2"/>
  <c r="DL48" i="2" s="1"/>
  <c r="BZ48" i="2"/>
  <c r="DM48" i="2" s="1"/>
  <c r="CA48" i="2"/>
  <c r="DN48" i="2" s="1"/>
  <c r="CB48" i="2"/>
  <c r="DO48" i="2" s="1"/>
  <c r="BR49" i="2"/>
  <c r="DE49" i="2" s="1"/>
  <c r="BS49" i="2"/>
  <c r="DF49" i="2" s="1"/>
  <c r="BT49" i="2"/>
  <c r="DG49" i="2" s="1"/>
  <c r="BU49" i="2"/>
  <c r="DH49" i="2" s="1"/>
  <c r="BV49" i="2"/>
  <c r="DI49" i="2" s="1"/>
  <c r="BW49" i="2"/>
  <c r="DJ49" i="2" s="1"/>
  <c r="BX49" i="2"/>
  <c r="DK49" i="2" s="1"/>
  <c r="BY49" i="2"/>
  <c r="DL49" i="2" s="1"/>
  <c r="BZ49" i="2"/>
  <c r="DM49" i="2" s="1"/>
  <c r="CA49" i="2"/>
  <c r="DN49" i="2" s="1"/>
  <c r="CB49" i="2"/>
  <c r="DO49" i="2" s="1"/>
  <c r="BR50" i="2"/>
  <c r="DE50" i="2" s="1"/>
  <c r="BS50" i="2"/>
  <c r="DF50" i="2" s="1"/>
  <c r="BT50" i="2"/>
  <c r="DG50" i="2" s="1"/>
  <c r="BU50" i="2"/>
  <c r="DH50" i="2" s="1"/>
  <c r="BV50" i="2"/>
  <c r="DI50" i="2" s="1"/>
  <c r="BW50" i="2"/>
  <c r="DJ50" i="2" s="1"/>
  <c r="BX50" i="2"/>
  <c r="DK50" i="2" s="1"/>
  <c r="BY50" i="2"/>
  <c r="DL50" i="2" s="1"/>
  <c r="BZ50" i="2"/>
  <c r="DM50" i="2" s="1"/>
  <c r="CA50" i="2"/>
  <c r="DN50" i="2" s="1"/>
  <c r="CB50" i="2"/>
  <c r="DO50" i="2" s="1"/>
  <c r="BR51" i="2"/>
  <c r="DE51" i="2" s="1"/>
  <c r="BS51" i="2"/>
  <c r="DF51" i="2" s="1"/>
  <c r="BT51" i="2"/>
  <c r="DG51" i="2" s="1"/>
  <c r="BU51" i="2"/>
  <c r="DH51" i="2" s="1"/>
  <c r="BV51" i="2"/>
  <c r="DI51" i="2" s="1"/>
  <c r="BW51" i="2"/>
  <c r="DJ51" i="2"/>
  <c r="BX51" i="2"/>
  <c r="DK51" i="2" s="1"/>
  <c r="BY51" i="2"/>
  <c r="DL51" i="2" s="1"/>
  <c r="BZ51" i="2"/>
  <c r="DM51" i="2" s="1"/>
  <c r="CA51" i="2"/>
  <c r="DN51" i="2" s="1"/>
  <c r="CB51" i="2"/>
  <c r="DO51" i="2" s="1"/>
  <c r="BR52" i="2"/>
  <c r="DE52" i="2" s="1"/>
  <c r="BS52" i="2"/>
  <c r="DF52" i="2" s="1"/>
  <c r="BT52" i="2"/>
  <c r="DG52" i="2"/>
  <c r="BU52" i="2"/>
  <c r="DH52" i="2" s="1"/>
  <c r="BV52" i="2"/>
  <c r="DI52" i="2" s="1"/>
  <c r="BW52" i="2"/>
  <c r="DJ52" i="2" s="1"/>
  <c r="BX52" i="2"/>
  <c r="DK52" i="2" s="1"/>
  <c r="BY52" i="2"/>
  <c r="DL52" i="2" s="1"/>
  <c r="BZ52" i="2"/>
  <c r="DM52" i="2" s="1"/>
  <c r="CA52" i="2"/>
  <c r="DN52" i="2" s="1"/>
  <c r="CB52" i="2"/>
  <c r="DO52" i="2"/>
  <c r="BR53" i="2"/>
  <c r="DE53" i="2" s="1"/>
  <c r="BS53" i="2"/>
  <c r="DF53" i="2" s="1"/>
  <c r="BT53" i="2"/>
  <c r="DG53" i="2" s="1"/>
  <c r="BU53" i="2"/>
  <c r="DH53" i="2" s="1"/>
  <c r="BV53" i="2"/>
  <c r="DI53" i="2" s="1"/>
  <c r="BW53" i="2"/>
  <c r="DJ53" i="2" s="1"/>
  <c r="BX53" i="2"/>
  <c r="DK53" i="2" s="1"/>
  <c r="BY53" i="2"/>
  <c r="DL53" i="2"/>
  <c r="BZ53" i="2"/>
  <c r="DM53" i="2" s="1"/>
  <c r="CA53" i="2"/>
  <c r="DN53" i="2" s="1"/>
  <c r="CB53" i="2"/>
  <c r="DO53" i="2" s="1"/>
  <c r="BR54" i="2"/>
  <c r="DE54" i="2" s="1"/>
  <c r="BS54" i="2"/>
  <c r="DF54" i="2" s="1"/>
  <c r="BT54" i="2"/>
  <c r="DG54" i="2" s="1"/>
  <c r="BU54" i="2"/>
  <c r="DH54" i="2" s="1"/>
  <c r="BV54" i="2"/>
  <c r="DI54" i="2"/>
  <c r="BW54" i="2"/>
  <c r="DJ54" i="2" s="1"/>
  <c r="BX54" i="2"/>
  <c r="DK54" i="2" s="1"/>
  <c r="BY54" i="2"/>
  <c r="DL54" i="2" s="1"/>
  <c r="BZ54" i="2"/>
  <c r="DM54" i="2" s="1"/>
  <c r="CA54" i="2"/>
  <c r="DN54" i="2" s="1"/>
  <c r="CB54" i="2"/>
  <c r="DO54" i="2" s="1"/>
  <c r="BR55" i="2"/>
  <c r="DE55" i="2" s="1"/>
  <c r="BS55" i="2"/>
  <c r="DF55" i="2"/>
  <c r="BT55" i="2"/>
  <c r="DG55" i="2" s="1"/>
  <c r="BU55" i="2"/>
  <c r="DH55" i="2" s="1"/>
  <c r="BV55" i="2"/>
  <c r="DI55" i="2" s="1"/>
  <c r="BW55" i="2"/>
  <c r="DJ55" i="2" s="1"/>
  <c r="BX55" i="2"/>
  <c r="DK55" i="2" s="1"/>
  <c r="BY55" i="2"/>
  <c r="DL55" i="2" s="1"/>
  <c r="BZ55" i="2"/>
  <c r="DM55" i="2" s="1"/>
  <c r="CA55" i="2"/>
  <c r="DN55" i="2"/>
  <c r="CB55" i="2"/>
  <c r="DO55" i="2" s="1"/>
  <c r="BR56" i="2"/>
  <c r="DE56" i="2" s="1"/>
  <c r="BS56" i="2"/>
  <c r="DF56" i="2" s="1"/>
  <c r="BT56" i="2"/>
  <c r="DG56" i="2" s="1"/>
  <c r="BU56" i="2"/>
  <c r="DH56" i="2" s="1"/>
  <c r="BV56" i="2"/>
  <c r="DI56" i="2" s="1"/>
  <c r="BW56" i="2"/>
  <c r="DJ56" i="2" s="1"/>
  <c r="BX56" i="2"/>
  <c r="DK56" i="2"/>
  <c r="BZ56" i="2"/>
  <c r="DM56" i="2" s="1"/>
  <c r="CA56" i="2"/>
  <c r="DN56" i="2" s="1"/>
  <c r="CB56" i="2"/>
  <c r="DO56" i="2" s="1"/>
  <c r="BR57" i="2"/>
  <c r="DE57" i="2" s="1"/>
  <c r="BT57" i="2"/>
  <c r="DG57" i="2" s="1"/>
  <c r="BU57" i="2"/>
  <c r="DH57" i="2"/>
  <c r="BV57" i="2"/>
  <c r="DI57" i="2" s="1"/>
  <c r="BW57" i="2"/>
  <c r="DJ57" i="2" s="1"/>
  <c r="BX57" i="2"/>
  <c r="DK57" i="2" s="1"/>
  <c r="BY57" i="2"/>
  <c r="DL57" i="2" s="1"/>
  <c r="BZ57" i="2"/>
  <c r="DM57" i="2" s="1"/>
  <c r="CA57" i="2"/>
  <c r="DN57" i="2" s="1"/>
  <c r="CB57" i="2"/>
  <c r="DO57" i="2" s="1"/>
  <c r="BR58" i="2"/>
  <c r="DE58" i="2"/>
  <c r="BS58" i="2"/>
  <c r="DF58" i="2"/>
  <c r="BT58" i="2"/>
  <c r="DG58" i="2"/>
  <c r="BU58" i="2"/>
  <c r="DH58" i="2"/>
  <c r="BV58" i="2"/>
  <c r="DI58" i="2"/>
  <c r="BW58" i="2"/>
  <c r="DJ58" i="2"/>
  <c r="BY58" i="2"/>
  <c r="DL58" i="2"/>
  <c r="BZ58" i="2"/>
  <c r="DM58" i="2"/>
  <c r="CA58" i="2"/>
  <c r="DN58" i="2"/>
  <c r="CB58" i="2"/>
  <c r="DO58" i="2"/>
  <c r="BR59" i="2"/>
  <c r="DE59" i="2"/>
  <c r="BS59" i="2"/>
  <c r="DF59" i="2"/>
  <c r="BT59" i="2"/>
  <c r="DG59" i="2"/>
  <c r="BU59" i="2"/>
  <c r="DH59" i="2"/>
  <c r="BV59" i="2"/>
  <c r="DI59" i="2"/>
  <c r="BW59" i="2"/>
  <c r="DJ59" i="2"/>
  <c r="BX59" i="2"/>
  <c r="DK59" i="2"/>
  <c r="BY59" i="2"/>
  <c r="DL59" i="2"/>
  <c r="BZ59" i="2"/>
  <c r="DM59" i="2"/>
  <c r="CA59" i="2"/>
  <c r="DN59" i="2"/>
  <c r="CB59" i="2"/>
  <c r="DO59" i="2"/>
  <c r="BR60" i="2"/>
  <c r="DE60" i="2"/>
  <c r="BS60" i="2"/>
  <c r="DF60" i="2"/>
  <c r="BT60" i="2"/>
  <c r="DG60" i="2"/>
  <c r="BU60" i="2"/>
  <c r="DH60" i="2"/>
  <c r="BV60" i="2"/>
  <c r="DI60" i="2"/>
  <c r="BW60" i="2"/>
  <c r="DJ60" i="2"/>
  <c r="BX60" i="2"/>
  <c r="DK60" i="2"/>
  <c r="BY60" i="2"/>
  <c r="DL60" i="2"/>
  <c r="BZ60" i="2"/>
  <c r="DM60" i="2"/>
  <c r="CA60" i="2"/>
  <c r="DN60" i="2"/>
  <c r="CB60" i="2"/>
  <c r="DO60" i="2"/>
  <c r="BR61" i="2"/>
  <c r="DE61" i="2"/>
  <c r="BS61" i="2"/>
  <c r="DF61" i="2"/>
  <c r="BT61" i="2"/>
  <c r="DG61" i="2"/>
  <c r="BU61" i="2"/>
  <c r="DH61" i="2"/>
  <c r="BV61" i="2"/>
  <c r="DI61" i="2"/>
  <c r="BW61" i="2"/>
  <c r="DJ61" i="2"/>
  <c r="BX61" i="2"/>
  <c r="DK61" i="2"/>
  <c r="BY61" i="2"/>
  <c r="DL61" i="2"/>
  <c r="BZ61" i="2"/>
  <c r="DM61" i="2"/>
  <c r="CA61" i="2"/>
  <c r="DN61" i="2"/>
  <c r="CB61" i="2"/>
  <c r="DO61" i="2"/>
  <c r="BR62" i="2"/>
  <c r="DE62" i="2"/>
  <c r="BS62" i="2"/>
  <c r="DF62" i="2"/>
  <c r="BT62" i="2"/>
  <c r="DG62" i="2"/>
  <c r="BU62" i="2"/>
  <c r="DH62" i="2"/>
  <c r="BV62" i="2"/>
  <c r="DI62" i="2"/>
  <c r="BW62" i="2"/>
  <c r="DJ62" i="2"/>
  <c r="BX62" i="2"/>
  <c r="DK62" i="2"/>
  <c r="BZ62" i="2"/>
  <c r="DM62" i="2"/>
  <c r="CA62" i="2"/>
  <c r="DN62" i="2"/>
  <c r="BR63" i="2"/>
  <c r="DE63" i="2"/>
  <c r="BS63" i="2"/>
  <c r="DF63" i="2"/>
  <c r="BT63" i="2"/>
  <c r="DG63" i="2"/>
  <c r="BU63" i="2"/>
  <c r="DH63" i="2"/>
  <c r="BV63" i="2"/>
  <c r="DI63" i="2"/>
  <c r="BW63" i="2"/>
  <c r="DJ63" i="2"/>
  <c r="BX63" i="2"/>
  <c r="DK63" i="2"/>
  <c r="BY63" i="2"/>
  <c r="DL63" i="2"/>
  <c r="BZ63" i="2"/>
  <c r="DM63" i="2"/>
  <c r="CA63" i="2"/>
  <c r="DN63" i="2"/>
  <c r="BR64" i="2"/>
  <c r="DE64" i="2"/>
  <c r="BT64" i="2"/>
  <c r="DG64" i="2"/>
  <c r="BU64" i="2"/>
  <c r="DH64" i="2"/>
  <c r="BW64" i="2"/>
  <c r="DJ64" i="2"/>
  <c r="BX64" i="2"/>
  <c r="DK64" i="2"/>
  <c r="BY64" i="2"/>
  <c r="DL64" i="2"/>
  <c r="BZ64" i="2"/>
  <c r="DM64" i="2"/>
  <c r="CA64" i="2"/>
  <c r="DN64" i="2"/>
  <c r="CB64" i="2"/>
  <c r="DO64" i="2"/>
  <c r="BR65" i="2"/>
  <c r="DE65" i="2"/>
  <c r="BS65" i="2"/>
  <c r="DF65" i="2"/>
  <c r="BT65" i="2"/>
  <c r="DG65" i="2"/>
  <c r="BU65" i="2"/>
  <c r="DH65" i="2"/>
  <c r="BW65" i="2"/>
  <c r="DJ65" i="2"/>
  <c r="BX65" i="2"/>
  <c r="DK65" i="2"/>
  <c r="BY65" i="2"/>
  <c r="DL65" i="2"/>
  <c r="BZ65" i="2"/>
  <c r="DM65" i="2"/>
  <c r="CA65" i="2"/>
  <c r="DN65" i="2"/>
  <c r="CB65" i="2"/>
  <c r="DO65" i="2"/>
  <c r="BR66" i="2"/>
  <c r="DE66" i="2"/>
  <c r="BS66" i="2"/>
  <c r="DF66" i="2"/>
  <c r="BT66" i="2"/>
  <c r="DG66" i="2"/>
  <c r="BU66" i="2"/>
  <c r="DH66" i="2"/>
  <c r="BV66" i="2"/>
  <c r="DI66" i="2"/>
  <c r="BW66" i="2"/>
  <c r="DJ66" i="2"/>
  <c r="BX66" i="2"/>
  <c r="DK66" i="2"/>
  <c r="BY66" i="2"/>
  <c r="DL66" i="2"/>
  <c r="BZ66" i="2"/>
  <c r="DM66" i="2"/>
  <c r="CA66" i="2"/>
  <c r="DN66" i="2"/>
  <c r="CB66" i="2"/>
  <c r="DO66" i="2"/>
  <c r="BR67" i="2"/>
  <c r="DE67" i="2"/>
  <c r="BS67" i="2"/>
  <c r="DF67" i="2"/>
  <c r="BT67" i="2"/>
  <c r="DG67" i="2"/>
  <c r="BU67" i="2"/>
  <c r="DH67" i="2"/>
  <c r="BV67" i="2"/>
  <c r="DI67" i="2"/>
  <c r="BW67" i="2"/>
  <c r="DJ67" i="2"/>
  <c r="BX67" i="2"/>
  <c r="DK67" i="2"/>
  <c r="BY67" i="2"/>
  <c r="DL67" i="2"/>
  <c r="BZ67" i="2"/>
  <c r="DM67" i="2"/>
  <c r="CA67" i="2"/>
  <c r="DN67" i="2"/>
  <c r="CB67" i="2"/>
  <c r="DO67" i="2"/>
  <c r="BR68" i="2"/>
  <c r="DE68" i="2"/>
  <c r="BS68" i="2"/>
  <c r="DF68" i="2"/>
  <c r="BT68" i="2"/>
  <c r="DG68" i="2"/>
  <c r="BU68" i="2"/>
  <c r="DH68" i="2"/>
  <c r="BV68" i="2"/>
  <c r="DI68" i="2"/>
  <c r="BW68" i="2"/>
  <c r="DJ68" i="2"/>
  <c r="BX68" i="2"/>
  <c r="DK68" i="2"/>
  <c r="BY68" i="2"/>
  <c r="DL68" i="2"/>
  <c r="BZ68" i="2"/>
  <c r="DM68" i="2"/>
  <c r="CA68" i="2"/>
  <c r="DN68" i="2"/>
  <c r="CB68" i="2"/>
  <c r="DO68" i="2"/>
  <c r="BR69" i="2"/>
  <c r="DE69" i="2"/>
  <c r="BS69" i="2"/>
  <c r="DF69" i="2"/>
  <c r="BT69" i="2"/>
  <c r="DG69" i="2"/>
  <c r="BU69" i="2"/>
  <c r="DH69" i="2"/>
  <c r="BV69" i="2"/>
  <c r="DI69" i="2"/>
  <c r="BW69" i="2"/>
  <c r="DJ69" i="2"/>
  <c r="BY69" i="2"/>
  <c r="DL69" i="2"/>
  <c r="BZ69" i="2"/>
  <c r="DM69" i="2"/>
  <c r="CA69" i="2"/>
  <c r="DN69" i="2"/>
  <c r="CB69" i="2"/>
  <c r="DO69" i="2"/>
  <c r="BR70" i="2"/>
  <c r="DE70" i="2"/>
  <c r="BS70" i="2"/>
  <c r="DF70" i="2"/>
  <c r="BT70" i="2"/>
  <c r="DG70" i="2"/>
  <c r="BV70" i="2"/>
  <c r="DI70" i="2"/>
  <c r="BW70" i="2"/>
  <c r="DJ70" i="2"/>
  <c r="BX70" i="2"/>
  <c r="DK70" i="2"/>
  <c r="BZ70" i="2"/>
  <c r="DM70" i="2"/>
  <c r="CA70" i="2"/>
  <c r="DN70" i="2"/>
  <c r="CB70" i="2"/>
  <c r="DO70" i="2"/>
  <c r="BR71" i="2"/>
  <c r="DE71" i="2"/>
  <c r="BS71" i="2"/>
  <c r="DF71" i="2"/>
  <c r="BU71" i="2"/>
  <c r="DH71" i="2"/>
  <c r="BV71" i="2"/>
  <c r="DI71" i="2"/>
  <c r="BW71" i="2"/>
  <c r="DJ71" i="2"/>
  <c r="BY71" i="2"/>
  <c r="DL71" i="2"/>
  <c r="BZ71" i="2"/>
  <c r="DM71" i="2"/>
  <c r="CA71" i="2"/>
  <c r="DN71" i="2"/>
  <c r="BR72" i="2"/>
  <c r="DE72" i="2"/>
  <c r="BT72" i="2"/>
  <c r="DG72" i="2"/>
  <c r="BU72" i="2"/>
  <c r="DH72" i="2"/>
  <c r="BV72" i="2"/>
  <c r="DI72" i="2"/>
  <c r="BX72" i="2"/>
  <c r="DK72" i="2"/>
  <c r="BY72" i="2"/>
  <c r="DL72" i="2"/>
  <c r="BZ72" i="2"/>
  <c r="DM72" i="2"/>
  <c r="CB72" i="2"/>
  <c r="DO72" i="2"/>
  <c r="BR73" i="2"/>
  <c r="DE73" i="2"/>
  <c r="BS73" i="2"/>
  <c r="DF73" i="2"/>
  <c r="BT73" i="2"/>
  <c r="DG73" i="2"/>
  <c r="BU73" i="2"/>
  <c r="DH73" i="2"/>
  <c r="BV73" i="2"/>
  <c r="DI73" i="2"/>
  <c r="BW73" i="2"/>
  <c r="DJ73" i="2"/>
  <c r="BX73" i="2"/>
  <c r="DK73" i="2"/>
  <c r="BY73" i="2"/>
  <c r="DL73" i="2"/>
  <c r="BZ73" i="2"/>
  <c r="DM73" i="2"/>
  <c r="CA73" i="2"/>
  <c r="DN73" i="2"/>
  <c r="CB73" i="2"/>
  <c r="DO73" i="2"/>
  <c r="BR74" i="2"/>
  <c r="DE74" i="2"/>
  <c r="BS74" i="2"/>
  <c r="DF74" i="2"/>
  <c r="BT74" i="2"/>
  <c r="DG74" i="2"/>
  <c r="BU74" i="2"/>
  <c r="DH74" i="2"/>
  <c r="BV74" i="2"/>
  <c r="DI74" i="2"/>
  <c r="BW74" i="2"/>
  <c r="DJ74" i="2"/>
  <c r="BX74" i="2"/>
  <c r="DK74" i="2"/>
  <c r="BY74" i="2"/>
  <c r="DL74" i="2"/>
  <c r="BZ74" i="2"/>
  <c r="DM74" i="2"/>
  <c r="CA74" i="2"/>
  <c r="DN74" i="2"/>
  <c r="CB74" i="2"/>
  <c r="DO74" i="2"/>
  <c r="BR75" i="2"/>
  <c r="DE75" i="2"/>
  <c r="BS75" i="2"/>
  <c r="DF75" i="2"/>
  <c r="BT75" i="2"/>
  <c r="DG75" i="2"/>
  <c r="BU75" i="2"/>
  <c r="DH75" i="2"/>
  <c r="BV75" i="2"/>
  <c r="DI75" i="2"/>
  <c r="BW75" i="2"/>
  <c r="DJ75" i="2"/>
  <c r="BX75" i="2"/>
  <c r="DK75" i="2"/>
  <c r="BY75" i="2"/>
  <c r="DL75" i="2"/>
  <c r="BZ75" i="2"/>
  <c r="DM75" i="2"/>
  <c r="CA75" i="2"/>
  <c r="DN75" i="2"/>
  <c r="CB75" i="2"/>
  <c r="DO75" i="2"/>
  <c r="BR76" i="2"/>
  <c r="DE76" i="2"/>
  <c r="BS76" i="2"/>
  <c r="DF76" i="2"/>
  <c r="BT76" i="2"/>
  <c r="DG76" i="2"/>
  <c r="BV76" i="2"/>
  <c r="DI76" i="2"/>
  <c r="BW76" i="2"/>
  <c r="DJ76" i="2"/>
  <c r="BX76" i="2"/>
  <c r="DK76" i="2"/>
  <c r="BY76" i="2"/>
  <c r="DL76" i="2"/>
  <c r="BZ76" i="2"/>
  <c r="DM76" i="2"/>
  <c r="CA76" i="2"/>
  <c r="DN76" i="2"/>
  <c r="CB76" i="2"/>
  <c r="DO76" i="2"/>
  <c r="BR77" i="2"/>
  <c r="DE77" i="2"/>
  <c r="BS77" i="2"/>
  <c r="DF77" i="2"/>
  <c r="BT77" i="2"/>
  <c r="DG77" i="2"/>
  <c r="BU77" i="2"/>
  <c r="DH77" i="2"/>
  <c r="BV77" i="2"/>
  <c r="DI77" i="2"/>
  <c r="BX77" i="2"/>
  <c r="DK77" i="2"/>
  <c r="BY77" i="2"/>
  <c r="DL77" i="2"/>
  <c r="CA77" i="2"/>
  <c r="DN77" i="2"/>
  <c r="CB77" i="2"/>
  <c r="DO77" i="2"/>
  <c r="BR78" i="2"/>
  <c r="DE78" i="2"/>
  <c r="BS78" i="2"/>
  <c r="DF78" i="2"/>
  <c r="BT78" i="2"/>
  <c r="DG78" i="2"/>
  <c r="BU78" i="2"/>
  <c r="DH78" i="2"/>
  <c r="BV78" i="2"/>
  <c r="DI78" i="2"/>
  <c r="BW78" i="2"/>
  <c r="DJ78" i="2"/>
  <c r="BY78" i="2"/>
  <c r="DL78" i="2"/>
  <c r="BZ78" i="2"/>
  <c r="DM78" i="2"/>
  <c r="CA78" i="2"/>
  <c r="DN78" i="2"/>
  <c r="CB78" i="2"/>
  <c r="DO78" i="2"/>
  <c r="BR79" i="2"/>
  <c r="DE79" i="2"/>
  <c r="BS79" i="2"/>
  <c r="DF79" i="2"/>
  <c r="BT79" i="2"/>
  <c r="DG79" i="2"/>
  <c r="BU79" i="2"/>
  <c r="DH79" i="2"/>
  <c r="BV79" i="2"/>
  <c r="DI79" i="2"/>
  <c r="BW79" i="2"/>
  <c r="DJ79" i="2"/>
  <c r="BX79" i="2"/>
  <c r="DK79" i="2"/>
  <c r="BY79" i="2"/>
  <c r="DL79" i="2"/>
  <c r="BZ79" i="2"/>
  <c r="DM79" i="2"/>
  <c r="DN79" i="2"/>
  <c r="CB79" i="2"/>
  <c r="DO79" i="2"/>
  <c r="BR80" i="2"/>
  <c r="DE80" i="2"/>
  <c r="BS80" i="2"/>
  <c r="DF80" i="2"/>
  <c r="BT80" i="2"/>
  <c r="DG80" i="2"/>
  <c r="BV80" i="2"/>
  <c r="DI80" i="2"/>
  <c r="BW80" i="2"/>
  <c r="DJ80" i="2"/>
  <c r="BX80" i="2"/>
  <c r="DK80" i="2"/>
  <c r="BZ80" i="2"/>
  <c r="DM80" i="2"/>
  <c r="CA80" i="2"/>
  <c r="DN80" i="2"/>
  <c r="CB80" i="2"/>
  <c r="DO80" i="2"/>
  <c r="BR81" i="2"/>
  <c r="DE81" i="2"/>
  <c r="BS81" i="2"/>
  <c r="DF81" i="2"/>
  <c r="BT81" i="2"/>
  <c r="DG81" i="2"/>
  <c r="BU81" i="2"/>
  <c r="DH81" i="2"/>
  <c r="BV81" i="2"/>
  <c r="DI81" i="2"/>
  <c r="BW81" i="2"/>
  <c r="DJ81" i="2"/>
  <c r="BX81" i="2"/>
  <c r="DK81" i="2"/>
  <c r="BY81" i="2"/>
  <c r="DL81" i="2"/>
  <c r="BZ81" i="2"/>
  <c r="DM81" i="2"/>
  <c r="CA81" i="2"/>
  <c r="DN81" i="2"/>
  <c r="CB81" i="2"/>
  <c r="DO81" i="2"/>
  <c r="BR82" i="2"/>
  <c r="DE82" i="2"/>
  <c r="BS82" i="2"/>
  <c r="DF82" i="2"/>
  <c r="BU82" i="2"/>
  <c r="DH82" i="2"/>
  <c r="BV82" i="2"/>
  <c r="DI82" i="2"/>
  <c r="BW82" i="2"/>
  <c r="DJ82" i="2"/>
  <c r="BX82" i="2"/>
  <c r="DK82" i="2"/>
  <c r="BY82" i="2"/>
  <c r="DL82" i="2"/>
  <c r="CA82" i="2"/>
  <c r="DN82" i="2"/>
  <c r="CB82" i="2"/>
  <c r="DO82" i="2"/>
  <c r="BR83" i="2"/>
  <c r="DE83" i="2"/>
  <c r="BT83" i="2"/>
  <c r="DG83" i="2"/>
  <c r="BU83" i="2"/>
  <c r="DH83" i="2"/>
  <c r="BW83" i="2"/>
  <c r="DJ83" i="2"/>
  <c r="BX83" i="2"/>
  <c r="DK83" i="2"/>
  <c r="BY83" i="2"/>
  <c r="DL83" i="2"/>
  <c r="CA83" i="2"/>
  <c r="DN83" i="2"/>
  <c r="CB83" i="2"/>
  <c r="DO83" i="2"/>
  <c r="BR84" i="2"/>
  <c r="DE84" i="2"/>
  <c r="BS84" i="2"/>
  <c r="DF84" i="2"/>
  <c r="BT84" i="2"/>
  <c r="DG84" i="2"/>
  <c r="BU84" i="2"/>
  <c r="DH84" i="2"/>
  <c r="BV84" i="2"/>
  <c r="DI84" i="2"/>
  <c r="BW84" i="2"/>
  <c r="DJ84" i="2"/>
  <c r="BX84" i="2"/>
  <c r="DK84" i="2"/>
  <c r="BY84" i="2"/>
  <c r="DL84" i="2"/>
  <c r="BZ84" i="2"/>
  <c r="DM84" i="2"/>
  <c r="CA84" i="2"/>
  <c r="DN84" i="2"/>
  <c r="CB84" i="2"/>
  <c r="DO84" i="2"/>
  <c r="BR85" i="2"/>
  <c r="DE85" i="2"/>
  <c r="BS85" i="2"/>
  <c r="DF85" i="2"/>
  <c r="BT85" i="2"/>
  <c r="DG85" i="2"/>
  <c r="BU85" i="2"/>
  <c r="DH85" i="2"/>
  <c r="BV85" i="2"/>
  <c r="DI85" i="2"/>
  <c r="BW85" i="2"/>
  <c r="DJ85" i="2"/>
  <c r="BX85" i="2"/>
  <c r="DK85" i="2"/>
  <c r="BY85" i="2"/>
  <c r="DL85" i="2"/>
  <c r="BZ85" i="2"/>
  <c r="DM85" i="2"/>
  <c r="CA85" i="2"/>
  <c r="DN85" i="2"/>
  <c r="CB85" i="2"/>
  <c r="DO85" i="2"/>
  <c r="BR86" i="2"/>
  <c r="DE86" i="2"/>
  <c r="BS86" i="2"/>
  <c r="DF86" i="2"/>
  <c r="BU86" i="2"/>
  <c r="DH86" i="2"/>
  <c r="BV86" i="2"/>
  <c r="DI86" i="2"/>
  <c r="BW86" i="2"/>
  <c r="DJ86" i="2"/>
  <c r="BY86" i="2"/>
  <c r="DL86" i="2"/>
  <c r="BZ86" i="2"/>
  <c r="DM86" i="2"/>
  <c r="CA86" i="2"/>
  <c r="DN86" i="2"/>
  <c r="CB86" i="2"/>
  <c r="DO86" i="2"/>
  <c r="BR87" i="2"/>
  <c r="DE87" i="2"/>
  <c r="BS87" i="2"/>
  <c r="DF87" i="2"/>
  <c r="BT87" i="2"/>
  <c r="DG87" i="2"/>
  <c r="BU87" i="2"/>
  <c r="DH87" i="2"/>
  <c r="BV87" i="2"/>
  <c r="DI87" i="2"/>
  <c r="BX87" i="2"/>
  <c r="DK87" i="2"/>
  <c r="BY87" i="2"/>
  <c r="DL87" i="2"/>
  <c r="CA87" i="2"/>
  <c r="DN87" i="2"/>
  <c r="CB87" i="2"/>
  <c r="DO87" i="2"/>
  <c r="BR88" i="2"/>
  <c r="DE88" i="2"/>
  <c r="BS88" i="2"/>
  <c r="DF88" i="2"/>
  <c r="BT88" i="2"/>
  <c r="DG88" i="2"/>
  <c r="BU88" i="2"/>
  <c r="DH88" i="2"/>
  <c r="BV88" i="2"/>
  <c r="DI88" i="2"/>
  <c r="BW88" i="2"/>
  <c r="DJ88" i="2"/>
  <c r="BX88" i="2"/>
  <c r="DK88" i="2"/>
  <c r="BY88" i="2"/>
  <c r="DL88" i="2"/>
  <c r="BZ88" i="2"/>
  <c r="DM88" i="2"/>
  <c r="CA88" i="2"/>
  <c r="DN88" i="2"/>
  <c r="CB88" i="2"/>
  <c r="DO88" i="2"/>
  <c r="BR89" i="2"/>
  <c r="DE89" i="2"/>
  <c r="BS89" i="2"/>
  <c r="DF89" i="2"/>
  <c r="BT89" i="2"/>
  <c r="DG89" i="2"/>
  <c r="BU89" i="2"/>
  <c r="DH89" i="2"/>
  <c r="BW89" i="2"/>
  <c r="DJ89" i="2"/>
  <c r="BX89" i="2"/>
  <c r="DK89" i="2"/>
  <c r="BY89" i="2"/>
  <c r="DL89" i="2"/>
  <c r="CA89" i="2"/>
  <c r="DN89" i="2"/>
  <c r="CB89" i="2"/>
  <c r="DO89" i="2"/>
  <c r="BR90" i="2"/>
  <c r="DE90" i="2"/>
  <c r="BT90" i="2"/>
  <c r="DG90" i="2"/>
  <c r="BU90" i="2"/>
  <c r="DH90" i="2"/>
  <c r="BW90" i="2"/>
  <c r="DJ90" i="2"/>
  <c r="BX90" i="2"/>
  <c r="DK90" i="2"/>
  <c r="BY90" i="2"/>
  <c r="DL90" i="2"/>
  <c r="BZ90" i="2"/>
  <c r="DM90" i="2"/>
  <c r="CB90" i="2"/>
  <c r="DO90" i="2"/>
  <c r="BR91" i="2"/>
  <c r="DE91" i="2"/>
  <c r="BS91" i="2"/>
  <c r="DF91" i="2"/>
  <c r="BU91" i="2"/>
  <c r="DH91" i="2"/>
  <c r="BV91" i="2"/>
  <c r="DI91" i="2"/>
  <c r="BW91" i="2"/>
  <c r="DJ91" i="2"/>
  <c r="BX91" i="2"/>
  <c r="DK91" i="2"/>
  <c r="BZ91" i="2"/>
  <c r="DM91" i="2"/>
  <c r="CA91" i="2"/>
  <c r="DN91" i="2"/>
  <c r="BR92" i="2"/>
  <c r="DE92" i="2"/>
  <c r="BS92" i="2"/>
  <c r="DF92" i="2"/>
  <c r="BT92" i="2"/>
  <c r="DG92" i="2"/>
  <c r="BU92" i="2"/>
  <c r="DH92" i="2"/>
  <c r="BV92" i="2"/>
  <c r="DI92" i="2"/>
  <c r="BW92" i="2"/>
  <c r="DJ92" i="2"/>
  <c r="BX92" i="2"/>
  <c r="DK92" i="2"/>
  <c r="BY92" i="2"/>
  <c r="DL92" i="2"/>
  <c r="BZ92" i="2"/>
  <c r="DM92" i="2"/>
  <c r="CA92" i="2"/>
  <c r="DN92" i="2"/>
  <c r="CB92" i="2"/>
  <c r="DO92" i="2"/>
  <c r="BR93" i="2"/>
  <c r="DE93" i="2"/>
  <c r="BS93" i="2"/>
  <c r="DF93" i="2"/>
  <c r="BT93" i="2"/>
  <c r="DG93" i="2"/>
  <c r="BV93" i="2"/>
  <c r="DI93" i="2"/>
  <c r="BW93" i="2"/>
  <c r="DJ93" i="2"/>
  <c r="BX93" i="2"/>
  <c r="DK93" i="2"/>
  <c r="BZ93" i="2"/>
  <c r="DM93" i="2"/>
  <c r="CA93" i="2"/>
  <c r="DN93" i="2"/>
  <c r="CB93" i="2"/>
  <c r="DO93" i="2"/>
  <c r="BR94" i="2"/>
  <c r="DE94" i="2"/>
  <c r="BS94" i="2"/>
  <c r="DF94" i="2"/>
  <c r="BT94" i="2"/>
  <c r="DG94" i="2"/>
  <c r="BV94" i="2"/>
  <c r="DI94" i="2"/>
  <c r="BW94" i="2"/>
  <c r="DJ94" i="2"/>
  <c r="BY94" i="2"/>
  <c r="DL94" i="2"/>
  <c r="BZ94" i="2"/>
  <c r="DM94" i="2"/>
  <c r="CA94" i="2"/>
  <c r="DN94" i="2"/>
  <c r="CB94" i="2"/>
  <c r="DO94" i="2"/>
  <c r="BR95" i="2"/>
  <c r="DE95" i="2"/>
  <c r="BT95" i="2"/>
  <c r="DG95" i="2"/>
  <c r="BU95" i="2"/>
  <c r="DH95" i="2"/>
  <c r="BW95" i="2"/>
  <c r="DJ95" i="2"/>
  <c r="BX95" i="2"/>
  <c r="DK95" i="2"/>
  <c r="BY95" i="2"/>
  <c r="DL95" i="2"/>
  <c r="BZ95" i="2"/>
  <c r="DM95" i="2"/>
  <c r="CB95" i="2"/>
  <c r="DO95" i="2"/>
  <c r="BR96" i="2"/>
  <c r="DE96" i="2"/>
  <c r="BT96" i="2"/>
  <c r="DG96" i="2"/>
  <c r="BV96" i="2"/>
  <c r="DI96" i="2"/>
  <c r="BX96" i="2"/>
  <c r="DK96" i="2"/>
  <c r="BZ96" i="2"/>
  <c r="DM96" i="2"/>
  <c r="CB96" i="2"/>
  <c r="DO96" i="2"/>
  <c r="BR97" i="2"/>
  <c r="DE97" i="2"/>
  <c r="BS97" i="2"/>
  <c r="DF97" i="2"/>
  <c r="BU97" i="2"/>
  <c r="DH97" i="2"/>
  <c r="BV97" i="2"/>
  <c r="DI97" i="2"/>
  <c r="BW97" i="2"/>
  <c r="DJ97" i="2"/>
  <c r="BY97" i="2"/>
  <c r="DL97" i="2"/>
  <c r="BZ97" i="2"/>
  <c r="DM97" i="2"/>
  <c r="CA97" i="2"/>
  <c r="DN97" i="2"/>
  <c r="CB97" i="2"/>
  <c r="DO97" i="2"/>
  <c r="BQ98" i="2"/>
  <c r="D290" i="2"/>
  <c r="AQ98" i="2" s="1"/>
  <c r="CD98" i="2" s="1"/>
  <c r="CQ98" i="2" s="1"/>
  <c r="DD98" i="2" s="1"/>
  <c r="BR98" i="2"/>
  <c r="DE98" i="2"/>
  <c r="BS98" i="2"/>
  <c r="DF98" i="2"/>
  <c r="BT98" i="2"/>
  <c r="DG98" i="2"/>
  <c r="BU98" i="2"/>
  <c r="DH98" i="2"/>
  <c r="BV98" i="2"/>
  <c r="DI98" i="2"/>
  <c r="BW98" i="2"/>
  <c r="DJ98" i="2"/>
  <c r="BX98" i="2"/>
  <c r="DK98" i="2"/>
  <c r="BY98" i="2"/>
  <c r="DL98" i="2"/>
  <c r="BZ98" i="2"/>
  <c r="DM98" i="2"/>
  <c r="CA98" i="2"/>
  <c r="DN98" i="2"/>
  <c r="CB98" i="2"/>
  <c r="DO98" i="2"/>
  <c r="D195" i="2"/>
  <c r="AD99" i="2"/>
  <c r="BQ99" i="2" s="1"/>
  <c r="BR99" i="2"/>
  <c r="DE99" i="2" s="1"/>
  <c r="BS99" i="2"/>
  <c r="DF99" i="2" s="1"/>
  <c r="BT99" i="2"/>
  <c r="DG99" i="2" s="1"/>
  <c r="BU99" i="2"/>
  <c r="DH99" i="2" s="1"/>
  <c r="BV99" i="2"/>
  <c r="DI99" i="2" s="1"/>
  <c r="BW99" i="2"/>
  <c r="DJ99" i="2" s="1"/>
  <c r="BX99" i="2"/>
  <c r="DK99" i="2" s="1"/>
  <c r="BY99" i="2"/>
  <c r="DL99" i="2" s="1"/>
  <c r="BZ99" i="2"/>
  <c r="DM99" i="2" s="1"/>
  <c r="CA99" i="2"/>
  <c r="DN99" i="2" s="1"/>
  <c r="CB99" i="2"/>
  <c r="DO99" i="2" s="1"/>
  <c r="BR4" i="2"/>
  <c r="DE4" i="2" s="1"/>
  <c r="BS4" i="2"/>
  <c r="DF4" i="2" s="1"/>
  <c r="BT4" i="2"/>
  <c r="DG4" i="2" s="1"/>
  <c r="BU4" i="2"/>
  <c r="DH4" i="2" s="1"/>
  <c r="BV4" i="2"/>
  <c r="DI4" i="2" s="1"/>
  <c r="BW4" i="2"/>
  <c r="DJ4" i="2" s="1"/>
  <c r="BX4" i="2"/>
  <c r="DK4" i="2" s="1"/>
  <c r="BY4" i="2"/>
  <c r="DL4" i="2" s="1"/>
  <c r="BZ4" i="2"/>
  <c r="DM4" i="2" s="1"/>
  <c r="CA4" i="2"/>
  <c r="DN4" i="2" s="1"/>
  <c r="CB4" i="2"/>
  <c r="DO4" i="2" s="1"/>
  <c r="DC5" i="2"/>
  <c r="DC6" i="2"/>
  <c r="DC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C51" i="2"/>
  <c r="DC52" i="2"/>
  <c r="DC53" i="2"/>
  <c r="DC54" i="2"/>
  <c r="DC55" i="2"/>
  <c r="DC56" i="2"/>
  <c r="DC57" i="2"/>
  <c r="DC58" i="2"/>
  <c r="DC59" i="2"/>
  <c r="DC60" i="2"/>
  <c r="DC61" i="2"/>
  <c r="DC62" i="2"/>
  <c r="DC63" i="2"/>
  <c r="DC64" i="2"/>
  <c r="DC65" i="2"/>
  <c r="DC66" i="2"/>
  <c r="DC67" i="2"/>
  <c r="DC68" i="2"/>
  <c r="DC69" i="2"/>
  <c r="DC70" i="2"/>
  <c r="DC71" i="2"/>
  <c r="DC72" i="2"/>
  <c r="DC73" i="2"/>
  <c r="DC74" i="2"/>
  <c r="DC75" i="2"/>
  <c r="DC76" i="2"/>
  <c r="DC77" i="2"/>
  <c r="DC78" i="2"/>
  <c r="DC79" i="2"/>
  <c r="DC80" i="2"/>
  <c r="DC81" i="2"/>
  <c r="DC82" i="2"/>
  <c r="DC83" i="2"/>
  <c r="DC84" i="2"/>
  <c r="DC85" i="2"/>
  <c r="DC86" i="2"/>
  <c r="DC87" i="2"/>
  <c r="DC88" i="2"/>
  <c r="DC89" i="2"/>
  <c r="DC90" i="2"/>
  <c r="DC91" i="2"/>
  <c r="DC92" i="2"/>
  <c r="DC93" i="2"/>
  <c r="DC94" i="2"/>
  <c r="DC95" i="2"/>
  <c r="DC96" i="2"/>
  <c r="DC97" i="2"/>
  <c r="DC98" i="2"/>
  <c r="DC99" i="2"/>
  <c r="DC4" i="2"/>
  <c r="G293" i="2"/>
  <c r="Q4" i="9" s="1"/>
  <c r="G294" i="2"/>
  <c r="Q5" i="9" s="1"/>
  <c r="G295" i="2"/>
  <c r="Q6" i="9" s="1"/>
  <c r="G296" i="2"/>
  <c r="Q7" i="9" s="1"/>
  <c r="G297" i="2"/>
  <c r="Q8" i="9"/>
  <c r="G298" i="2"/>
  <c r="Q9" i="9" s="1"/>
  <c r="G299" i="2"/>
  <c r="Q10" i="9"/>
  <c r="G300" i="2"/>
  <c r="Q11" i="9" s="1"/>
  <c r="G301" i="2"/>
  <c r="Q12" i="9" s="1"/>
  <c r="G302" i="2"/>
  <c r="Q13" i="9" s="1"/>
  <c r="G303" i="2"/>
  <c r="Q14" i="9" s="1"/>
  <c r="G304" i="2"/>
  <c r="Q15" i="9" s="1"/>
  <c r="G305" i="2"/>
  <c r="Q16" i="9"/>
  <c r="G306" i="2"/>
  <c r="Q17" i="9" s="1"/>
  <c r="G307" i="2"/>
  <c r="Q18" i="9"/>
  <c r="G308" i="2"/>
  <c r="Q19" i="9" s="1"/>
  <c r="G309" i="2"/>
  <c r="Q20" i="9" s="1"/>
  <c r="G310" i="2"/>
  <c r="Q21" i="9" s="1"/>
  <c r="G311" i="2"/>
  <c r="Q22" i="9" s="1"/>
  <c r="G312" i="2"/>
  <c r="Q23" i="9" s="1"/>
  <c r="G313" i="2"/>
  <c r="Q24" i="9"/>
  <c r="G314" i="2"/>
  <c r="Q25" i="9" s="1"/>
  <c r="G315" i="2"/>
  <c r="Q26" i="9"/>
  <c r="G316" i="2"/>
  <c r="Q27" i="9" s="1"/>
  <c r="G317" i="2"/>
  <c r="Q28" i="9" s="1"/>
  <c r="G318" i="2"/>
  <c r="Q29" i="9" s="1"/>
  <c r="G319" i="2"/>
  <c r="Q30" i="9" s="1"/>
  <c r="G320" i="2"/>
  <c r="Q31" i="9" s="1"/>
  <c r="G321" i="2"/>
  <c r="Q32" i="9"/>
  <c r="G322" i="2"/>
  <c r="Q33" i="9" s="1"/>
  <c r="G323" i="2"/>
  <c r="Q34" i="9"/>
  <c r="G324" i="2"/>
  <c r="Q35" i="9" s="1"/>
  <c r="G325" i="2"/>
  <c r="Q36" i="9" s="1"/>
  <c r="G326" i="2"/>
  <c r="Q37" i="9" s="1"/>
  <c r="G327" i="2"/>
  <c r="Q38" i="9" s="1"/>
  <c r="G328" i="2"/>
  <c r="Q39" i="9" s="1"/>
  <c r="G329" i="2"/>
  <c r="Q40" i="9"/>
  <c r="G330" i="2"/>
  <c r="Q41" i="9" s="1"/>
  <c r="G331" i="2"/>
  <c r="Q42" i="9"/>
  <c r="G332" i="2"/>
  <c r="Q43" i="9" s="1"/>
  <c r="G333" i="2"/>
  <c r="Q44" i="9" s="1"/>
  <c r="G334" i="2"/>
  <c r="Q45" i="9" s="1"/>
  <c r="G335" i="2"/>
  <c r="Q46" i="9" s="1"/>
  <c r="G336" i="2"/>
  <c r="Q47" i="9" s="1"/>
  <c r="G337" i="2"/>
  <c r="Q48" i="9"/>
  <c r="G338" i="2"/>
  <c r="Q49" i="9" s="1"/>
  <c r="G339" i="2"/>
  <c r="Q50" i="9"/>
  <c r="G340" i="2"/>
  <c r="Q51" i="9" s="1"/>
  <c r="G341" i="2"/>
  <c r="Q52" i="9" s="1"/>
  <c r="G342" i="2"/>
  <c r="Q53" i="9" s="1"/>
  <c r="G343" i="2"/>
  <c r="Q54" i="9" s="1"/>
  <c r="G344" i="2"/>
  <c r="Q55" i="9" s="1"/>
  <c r="G345" i="2"/>
  <c r="Q56" i="9"/>
  <c r="G346" i="2"/>
  <c r="Q57" i="9" s="1"/>
  <c r="G347" i="2"/>
  <c r="Q58" i="9"/>
  <c r="G348" i="2"/>
  <c r="Q59" i="9" s="1"/>
  <c r="G349" i="2"/>
  <c r="Q60" i="9" s="1"/>
  <c r="G350" i="2"/>
  <c r="Q61" i="9" s="1"/>
  <c r="G351" i="2"/>
  <c r="Q62" i="9" s="1"/>
  <c r="G352" i="2"/>
  <c r="Q63" i="9" s="1"/>
  <c r="G353" i="2"/>
  <c r="Q64" i="9"/>
  <c r="G354" i="2"/>
  <c r="Q65" i="9" s="1"/>
  <c r="G355" i="2"/>
  <c r="Q66" i="9"/>
  <c r="G356" i="2"/>
  <c r="Q67" i="9" s="1"/>
  <c r="G357" i="2"/>
  <c r="Q68" i="9" s="1"/>
  <c r="G358" i="2"/>
  <c r="Q69" i="9" s="1"/>
  <c r="G359" i="2"/>
  <c r="Q70" i="9" s="1"/>
  <c r="G360" i="2"/>
  <c r="Q71" i="9" s="1"/>
  <c r="G361" i="2"/>
  <c r="Q72" i="9"/>
  <c r="G362" i="2"/>
  <c r="Q73" i="9" s="1"/>
  <c r="G363" i="2"/>
  <c r="Q74" i="9"/>
  <c r="G364" i="2"/>
  <c r="Q75" i="9" s="1"/>
  <c r="G365" i="2"/>
  <c r="Q76" i="9" s="1"/>
  <c r="G366" i="2"/>
  <c r="Q77" i="9" s="1"/>
  <c r="G367" i="2"/>
  <c r="Q78" i="9" s="1"/>
  <c r="G368" i="2"/>
  <c r="Q79" i="9" s="1"/>
  <c r="G369" i="2"/>
  <c r="Q80" i="9"/>
  <c r="G370" i="2"/>
  <c r="Q81" i="9" s="1"/>
  <c r="G371" i="2"/>
  <c r="Q82" i="9"/>
  <c r="G372" i="2"/>
  <c r="Q83" i="9" s="1"/>
  <c r="G373" i="2"/>
  <c r="Q84" i="9"/>
  <c r="G374" i="2"/>
  <c r="Q85" i="9" s="1"/>
  <c r="G375" i="2"/>
  <c r="Q86" i="9" s="1"/>
  <c r="G376" i="2"/>
  <c r="Q87" i="9" s="1"/>
  <c r="G377" i="2"/>
  <c r="Q88" i="9"/>
  <c r="G378" i="2"/>
  <c r="Q89" i="9" s="1"/>
  <c r="G379" i="2"/>
  <c r="Q90" i="9" s="1"/>
  <c r="G380" i="2"/>
  <c r="Q91" i="9" s="1"/>
  <c r="G381" i="2"/>
  <c r="Q92" i="9"/>
  <c r="G382" i="2"/>
  <c r="Q93" i="9" s="1"/>
  <c r="G383" i="2"/>
  <c r="Q94" i="9" s="1"/>
  <c r="G384" i="2"/>
  <c r="Q95" i="9" s="1"/>
  <c r="G385" i="2"/>
  <c r="Q96" i="9" s="1"/>
  <c r="G386" i="2"/>
  <c r="Q97" i="9" s="1"/>
  <c r="G387" i="2"/>
  <c r="Q98" i="9" s="1"/>
  <c r="G197" i="2"/>
  <c r="P4" i="9" s="1"/>
  <c r="G198" i="2"/>
  <c r="P5" i="9"/>
  <c r="G199" i="2"/>
  <c r="P6" i="9" s="1"/>
  <c r="G200" i="2"/>
  <c r="P7" i="9" s="1"/>
  <c r="G201" i="2"/>
  <c r="P8" i="9" s="1"/>
  <c r="G202" i="2"/>
  <c r="P9" i="9" s="1"/>
  <c r="G203" i="2"/>
  <c r="P10" i="9" s="1"/>
  <c r="G204" i="2"/>
  <c r="P11" i="9"/>
  <c r="G205" i="2"/>
  <c r="P12" i="9" s="1"/>
  <c r="G206" i="2"/>
  <c r="P13" i="9"/>
  <c r="G207" i="2"/>
  <c r="P14" i="9" s="1"/>
  <c r="G208" i="2"/>
  <c r="P15" i="9" s="1"/>
  <c r="G209" i="2"/>
  <c r="P16" i="9" s="1"/>
  <c r="G210" i="2"/>
  <c r="P17" i="9"/>
  <c r="G211" i="2"/>
  <c r="P18" i="9" s="1"/>
  <c r="G212" i="2"/>
  <c r="P19" i="9"/>
  <c r="G213" i="2"/>
  <c r="P20" i="9" s="1"/>
  <c r="G214" i="2"/>
  <c r="P21" i="9"/>
  <c r="G215" i="2"/>
  <c r="P22" i="9" s="1"/>
  <c r="G216" i="2"/>
  <c r="P23" i="9" s="1"/>
  <c r="G217" i="2"/>
  <c r="P24" i="9" s="1"/>
  <c r="G218" i="2"/>
  <c r="P25" i="9"/>
  <c r="G219" i="2"/>
  <c r="P26" i="9" s="1"/>
  <c r="G220" i="2"/>
  <c r="P27" i="9" s="1"/>
  <c r="G221" i="2"/>
  <c r="P28" i="9" s="1"/>
  <c r="G222" i="2"/>
  <c r="P29" i="9"/>
  <c r="G223" i="2"/>
  <c r="P30" i="9" s="1"/>
  <c r="G224" i="2"/>
  <c r="P31" i="9" s="1"/>
  <c r="G225" i="2"/>
  <c r="P32" i="9" s="1"/>
  <c r="G226" i="2"/>
  <c r="P33" i="9" s="1"/>
  <c r="G227" i="2"/>
  <c r="P34" i="9" s="1"/>
  <c r="G228" i="2"/>
  <c r="P35" i="9" s="1"/>
  <c r="G229" i="2"/>
  <c r="P36" i="9" s="1"/>
  <c r="G230" i="2"/>
  <c r="P37" i="9"/>
  <c r="G231" i="2"/>
  <c r="P38" i="9" s="1"/>
  <c r="G232" i="2"/>
  <c r="P39" i="9" s="1"/>
  <c r="G233" i="2"/>
  <c r="P40" i="9" s="1"/>
  <c r="G234" i="2"/>
  <c r="P41" i="9" s="1"/>
  <c r="G235" i="2"/>
  <c r="P42" i="9" s="1"/>
  <c r="G236" i="2"/>
  <c r="P43" i="9"/>
  <c r="G237" i="2"/>
  <c r="P44" i="9" s="1"/>
  <c r="G238" i="2"/>
  <c r="P45" i="9"/>
  <c r="G239" i="2"/>
  <c r="P46" i="9" s="1"/>
  <c r="G240" i="2"/>
  <c r="P47" i="9" s="1"/>
  <c r="G241" i="2"/>
  <c r="P48" i="9" s="1"/>
  <c r="G242" i="2"/>
  <c r="P49" i="9"/>
  <c r="G243" i="2"/>
  <c r="P50" i="9" s="1"/>
  <c r="G244" i="2"/>
  <c r="P51" i="9"/>
  <c r="G245" i="2"/>
  <c r="P52" i="9" s="1"/>
  <c r="G246" i="2"/>
  <c r="P53" i="9"/>
  <c r="G247" i="2"/>
  <c r="P54" i="9" s="1"/>
  <c r="G248" i="2"/>
  <c r="P55" i="9" s="1"/>
  <c r="G249" i="2"/>
  <c r="P56" i="9" s="1"/>
  <c r="G250" i="2"/>
  <c r="P57" i="9"/>
  <c r="G251" i="2"/>
  <c r="P58" i="9" s="1"/>
  <c r="G252" i="2"/>
  <c r="P59" i="9" s="1"/>
  <c r="G253" i="2"/>
  <c r="P60" i="9" s="1"/>
  <c r="G254" i="2"/>
  <c r="P61" i="9"/>
  <c r="G255" i="2"/>
  <c r="P62" i="9" s="1"/>
  <c r="G256" i="2"/>
  <c r="P63" i="9"/>
  <c r="G257" i="2"/>
  <c r="P64" i="9" s="1"/>
  <c r="G258" i="2"/>
  <c r="P65" i="9"/>
  <c r="G259" i="2"/>
  <c r="P66" i="9" s="1"/>
  <c r="G260" i="2"/>
  <c r="P67" i="9" s="1"/>
  <c r="G261" i="2"/>
  <c r="P68" i="9" s="1"/>
  <c r="G262" i="2"/>
  <c r="P69" i="9" s="1"/>
  <c r="G263" i="2"/>
  <c r="P70" i="9" s="1"/>
  <c r="G264" i="2"/>
  <c r="P71" i="9"/>
  <c r="G265" i="2"/>
  <c r="P72" i="9" s="1"/>
  <c r="G266" i="2"/>
  <c r="P73" i="9"/>
  <c r="G267" i="2"/>
  <c r="P74" i="9" s="1"/>
  <c r="G268" i="2"/>
  <c r="P75" i="9" s="1"/>
  <c r="G269" i="2"/>
  <c r="P76" i="9" s="1"/>
  <c r="G270" i="2"/>
  <c r="P77" i="9" s="1"/>
  <c r="G271" i="2"/>
  <c r="P78" i="9" s="1"/>
  <c r="G272" i="2"/>
  <c r="P79" i="9"/>
  <c r="G273" i="2"/>
  <c r="P80" i="9" s="1"/>
  <c r="G274" i="2"/>
  <c r="P81" i="9"/>
  <c r="G275" i="2"/>
  <c r="P82" i="9" s="1"/>
  <c r="G276" i="2"/>
  <c r="P83" i="9" s="1"/>
  <c r="G277" i="2"/>
  <c r="P84" i="9" s="1"/>
  <c r="G278" i="2"/>
  <c r="P85" i="9" s="1"/>
  <c r="G279" i="2"/>
  <c r="P86" i="9" s="1"/>
  <c r="G280" i="2"/>
  <c r="P87" i="9"/>
  <c r="G281" i="2"/>
  <c r="P88" i="9" s="1"/>
  <c r="G282" i="2"/>
  <c r="P89" i="9"/>
  <c r="G283" i="2"/>
  <c r="P90" i="9" s="1"/>
  <c r="G284" i="2"/>
  <c r="P91" i="9" s="1"/>
  <c r="G285" i="2"/>
  <c r="P92" i="9" s="1"/>
  <c r="G286" i="2"/>
  <c r="P93" i="9" s="1"/>
  <c r="G287" i="2"/>
  <c r="P94" i="9" s="1"/>
  <c r="G288" i="2"/>
  <c r="P95" i="9"/>
  <c r="G289" i="2"/>
  <c r="P96" i="9" s="1"/>
  <c r="G290" i="2"/>
  <c r="P97" i="9"/>
  <c r="G291" i="2"/>
  <c r="P98" i="9" s="1"/>
  <c r="G101" i="2"/>
  <c r="O4" i="9" s="1"/>
  <c r="G102" i="2"/>
  <c r="O5" i="9" s="1"/>
  <c r="G103" i="2"/>
  <c r="O6" i="9" s="1"/>
  <c r="G104" i="2"/>
  <c r="O7" i="9" s="1"/>
  <c r="G105" i="2"/>
  <c r="O8" i="9"/>
  <c r="G106" i="2"/>
  <c r="O9" i="9" s="1"/>
  <c r="G107" i="2"/>
  <c r="O10" i="9"/>
  <c r="G108" i="2"/>
  <c r="O11" i="9" s="1"/>
  <c r="G109" i="2"/>
  <c r="O12" i="9" s="1"/>
  <c r="G110" i="2"/>
  <c r="O13" i="9" s="1"/>
  <c r="G111" i="2"/>
  <c r="O14" i="9" s="1"/>
  <c r="G112" i="2"/>
  <c r="O15" i="9" s="1"/>
  <c r="G113" i="2"/>
  <c r="O16" i="9"/>
  <c r="G114" i="2"/>
  <c r="O17" i="9" s="1"/>
  <c r="G115" i="2"/>
  <c r="O18" i="9"/>
  <c r="G116" i="2"/>
  <c r="O19" i="9" s="1"/>
  <c r="G117" i="2"/>
  <c r="O20" i="9" s="1"/>
  <c r="G118" i="2"/>
  <c r="O21" i="9" s="1"/>
  <c r="G119" i="2"/>
  <c r="O22" i="9" s="1"/>
  <c r="G120" i="2"/>
  <c r="O23" i="9" s="1"/>
  <c r="G121" i="2"/>
  <c r="O24" i="9"/>
  <c r="G122" i="2"/>
  <c r="O25" i="9" s="1"/>
  <c r="G123" i="2"/>
  <c r="O26" i="9"/>
  <c r="G124" i="2"/>
  <c r="O27" i="9" s="1"/>
  <c r="G125" i="2"/>
  <c r="O28" i="9" s="1"/>
  <c r="G126" i="2"/>
  <c r="O29" i="9" s="1"/>
  <c r="G127" i="2"/>
  <c r="O30" i="9" s="1"/>
  <c r="G128" i="2"/>
  <c r="O31" i="9" s="1"/>
  <c r="G129" i="2"/>
  <c r="O32" i="9"/>
  <c r="G130" i="2"/>
  <c r="O33" i="9" s="1"/>
  <c r="G131" i="2"/>
  <c r="O34" i="9"/>
  <c r="G132" i="2"/>
  <c r="O35" i="9" s="1"/>
  <c r="G133" i="2"/>
  <c r="O36" i="9" s="1"/>
  <c r="G134" i="2"/>
  <c r="O37" i="9" s="1"/>
  <c r="G135" i="2"/>
  <c r="O38" i="9" s="1"/>
  <c r="G136" i="2"/>
  <c r="O39" i="9" s="1"/>
  <c r="G137" i="2"/>
  <c r="O40" i="9"/>
  <c r="G138" i="2"/>
  <c r="O41" i="9" s="1"/>
  <c r="G139" i="2"/>
  <c r="O42" i="9"/>
  <c r="G140" i="2"/>
  <c r="O43" i="9" s="1"/>
  <c r="G141" i="2"/>
  <c r="O44" i="9" s="1"/>
  <c r="G142" i="2"/>
  <c r="O45" i="9" s="1"/>
  <c r="G143" i="2"/>
  <c r="O46" i="9" s="1"/>
  <c r="G144" i="2"/>
  <c r="O47" i="9" s="1"/>
  <c r="G145" i="2"/>
  <c r="O48" i="9"/>
  <c r="G146" i="2"/>
  <c r="O49" i="9" s="1"/>
  <c r="G147" i="2"/>
  <c r="O50" i="9"/>
  <c r="G148" i="2"/>
  <c r="O51" i="9" s="1"/>
  <c r="G149" i="2"/>
  <c r="O52" i="9" s="1"/>
  <c r="G150" i="2"/>
  <c r="O53" i="9" s="1"/>
  <c r="G151" i="2"/>
  <c r="O54" i="9" s="1"/>
  <c r="G152" i="2"/>
  <c r="O55" i="9" s="1"/>
  <c r="G153" i="2"/>
  <c r="O56" i="9"/>
  <c r="G154" i="2"/>
  <c r="O57" i="9" s="1"/>
  <c r="G155" i="2"/>
  <c r="O58" i="9"/>
  <c r="G156" i="2"/>
  <c r="O59" i="9" s="1"/>
  <c r="G157" i="2"/>
  <c r="O60" i="9" s="1"/>
  <c r="G158" i="2"/>
  <c r="O61" i="9" s="1"/>
  <c r="G159" i="2"/>
  <c r="O62" i="9" s="1"/>
  <c r="G160" i="2"/>
  <c r="O63" i="9" s="1"/>
  <c r="G161" i="2"/>
  <c r="O64" i="9"/>
  <c r="G162" i="2"/>
  <c r="O65" i="9" s="1"/>
  <c r="G163" i="2"/>
  <c r="O66" i="9"/>
  <c r="G164" i="2"/>
  <c r="O67" i="9" s="1"/>
  <c r="G165" i="2"/>
  <c r="O68" i="9" s="1"/>
  <c r="G166" i="2"/>
  <c r="O69" i="9" s="1"/>
  <c r="G167" i="2"/>
  <c r="O70" i="9" s="1"/>
  <c r="G168" i="2"/>
  <c r="O71" i="9" s="1"/>
  <c r="G169" i="2"/>
  <c r="O72" i="9"/>
  <c r="G170" i="2"/>
  <c r="O73" i="9" s="1"/>
  <c r="G171" i="2"/>
  <c r="O74" i="9"/>
  <c r="G172" i="2"/>
  <c r="O75" i="9" s="1"/>
  <c r="G173" i="2"/>
  <c r="O76" i="9" s="1"/>
  <c r="G174" i="2"/>
  <c r="O77" i="9" s="1"/>
  <c r="G175" i="2"/>
  <c r="O78" i="9" s="1"/>
  <c r="G176" i="2"/>
  <c r="O79" i="9" s="1"/>
  <c r="G177" i="2"/>
  <c r="O80" i="9"/>
  <c r="G178" i="2"/>
  <c r="O81" i="9" s="1"/>
  <c r="G179" i="2"/>
  <c r="O82" i="9"/>
  <c r="G180" i="2"/>
  <c r="O83" i="9" s="1"/>
  <c r="G181" i="2"/>
  <c r="O84" i="9" s="1"/>
  <c r="G182" i="2"/>
  <c r="O85" i="9" s="1"/>
  <c r="G183" i="2"/>
  <c r="O86" i="9" s="1"/>
  <c r="G184" i="2"/>
  <c r="O87" i="9" s="1"/>
  <c r="G185" i="2"/>
  <c r="O88" i="9"/>
  <c r="G186" i="2"/>
  <c r="O89" i="9" s="1"/>
  <c r="G187" i="2"/>
  <c r="O90" i="9"/>
  <c r="G188" i="2"/>
  <c r="O91" i="9" s="1"/>
  <c r="G189" i="2"/>
  <c r="O92" i="9" s="1"/>
  <c r="G190" i="2"/>
  <c r="O93" i="9" s="1"/>
  <c r="G191" i="2"/>
  <c r="O94" i="9" s="1"/>
  <c r="G192" i="2"/>
  <c r="O95" i="9" s="1"/>
  <c r="G193" i="2"/>
  <c r="O96" i="9"/>
  <c r="G194" i="2"/>
  <c r="O97" i="9" s="1"/>
  <c r="G195" i="2"/>
  <c r="O98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G292" i="2"/>
  <c r="Q3" i="9" s="1"/>
  <c r="G196" i="2"/>
  <c r="P3" i="9" s="1"/>
  <c r="G100" i="2"/>
  <c r="O3" i="9" s="1"/>
  <c r="N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3" i="9"/>
  <c r="AT4" i="2"/>
  <c r="AG4" i="2"/>
  <c r="AT5" i="2"/>
  <c r="CG5" i="2"/>
  <c r="CT5" i="2"/>
  <c r="AG5" i="2"/>
  <c r="AT6" i="2"/>
  <c r="CG6" i="2"/>
  <c r="AG6" i="2"/>
  <c r="AT7" i="2"/>
  <c r="CG7" i="2"/>
  <c r="CT7" i="2"/>
  <c r="AG7" i="2"/>
  <c r="AT8" i="2"/>
  <c r="CG8" i="2"/>
  <c r="CT8" i="2"/>
  <c r="AG8" i="2"/>
  <c r="AT9" i="2"/>
  <c r="CG9" i="2"/>
  <c r="CT9" i="2"/>
  <c r="AG9" i="2"/>
  <c r="AT10" i="2"/>
  <c r="CG10" i="2"/>
  <c r="CT10" i="2"/>
  <c r="AG10" i="2"/>
  <c r="AT11" i="2"/>
  <c r="CG11" i="2"/>
  <c r="CT11" i="2"/>
  <c r="AG11" i="2"/>
  <c r="AT12" i="2"/>
  <c r="CG12" i="2"/>
  <c r="CT12" i="2"/>
  <c r="AG12" i="2"/>
  <c r="AT13" i="2"/>
  <c r="CG13" i="2"/>
  <c r="CT13" i="2"/>
  <c r="AG13" i="2"/>
  <c r="AT14" i="2"/>
  <c r="CG14" i="2"/>
  <c r="CT14" i="2"/>
  <c r="AG14" i="2"/>
  <c r="AT15" i="2"/>
  <c r="CG15" i="2"/>
  <c r="CT15" i="2"/>
  <c r="AG15" i="2"/>
  <c r="AT16" i="2"/>
  <c r="CG16" i="2"/>
  <c r="CT16" i="2"/>
  <c r="AG16" i="2"/>
  <c r="AT17" i="2"/>
  <c r="CG17" i="2"/>
  <c r="CT17" i="2"/>
  <c r="AG17" i="2"/>
  <c r="AT18" i="2"/>
  <c r="CG18" i="2"/>
  <c r="CT18" i="2"/>
  <c r="AG18" i="2"/>
  <c r="AT19" i="2"/>
  <c r="CG19" i="2"/>
  <c r="CT19" i="2"/>
  <c r="AG19" i="2"/>
  <c r="AT20" i="2"/>
  <c r="CG20" i="2"/>
  <c r="CT20" i="2"/>
  <c r="AG20" i="2"/>
  <c r="AT21" i="2"/>
  <c r="CG21" i="2"/>
  <c r="CT21" i="2"/>
  <c r="AG21" i="2"/>
  <c r="AT22" i="2"/>
  <c r="CG22" i="2"/>
  <c r="CT22" i="2"/>
  <c r="AG22" i="2"/>
  <c r="AT23" i="2"/>
  <c r="CG23" i="2"/>
  <c r="CT23" i="2"/>
  <c r="AG23" i="2"/>
  <c r="AT24" i="2"/>
  <c r="CG24" i="2"/>
  <c r="CT24" i="2"/>
  <c r="AG24" i="2"/>
  <c r="AT25" i="2"/>
  <c r="CG25" i="2"/>
  <c r="CT25" i="2"/>
  <c r="AG25" i="2"/>
  <c r="AT26" i="2"/>
  <c r="CG26" i="2"/>
  <c r="CT26" i="2"/>
  <c r="AG26" i="2"/>
  <c r="AT27" i="2"/>
  <c r="CG27" i="2"/>
  <c r="CT27" i="2"/>
  <c r="AG27" i="2"/>
  <c r="AT28" i="2"/>
  <c r="CG28" i="2"/>
  <c r="CT28" i="2"/>
  <c r="AG28" i="2"/>
  <c r="AT29" i="2"/>
  <c r="CG29" i="2"/>
  <c r="CT29" i="2"/>
  <c r="AG29" i="2"/>
  <c r="AT30" i="2"/>
  <c r="CG30" i="2"/>
  <c r="CT30" i="2"/>
  <c r="AG30" i="2"/>
  <c r="AT31" i="2"/>
  <c r="CG31" i="2"/>
  <c r="CT31" i="2"/>
  <c r="AG31" i="2"/>
  <c r="AT32" i="2"/>
  <c r="CG32" i="2"/>
  <c r="CT32" i="2"/>
  <c r="AG32" i="2"/>
  <c r="AT33" i="2"/>
  <c r="CG33" i="2"/>
  <c r="CT33" i="2"/>
  <c r="AG33" i="2"/>
  <c r="AT34" i="2"/>
  <c r="CG34" i="2"/>
  <c r="CT34" i="2"/>
  <c r="AG34" i="2"/>
  <c r="AT35" i="2"/>
  <c r="CG35" i="2"/>
  <c r="CT35" i="2"/>
  <c r="AG35" i="2"/>
  <c r="AT36" i="2"/>
  <c r="CG36" i="2"/>
  <c r="CT36" i="2"/>
  <c r="AG36" i="2"/>
  <c r="AT37" i="2"/>
  <c r="CG37" i="2"/>
  <c r="CT37" i="2"/>
  <c r="AG37" i="2"/>
  <c r="AT38" i="2"/>
  <c r="CG38" i="2"/>
  <c r="CT38" i="2"/>
  <c r="AG38" i="2"/>
  <c r="AT39" i="2"/>
  <c r="CG39" i="2"/>
  <c r="CT39" i="2"/>
  <c r="AG39" i="2"/>
  <c r="AT40" i="2"/>
  <c r="CG40" i="2"/>
  <c r="CT40" i="2"/>
  <c r="AG40" i="2"/>
  <c r="AT41" i="2"/>
  <c r="CG41" i="2"/>
  <c r="CT41" i="2"/>
  <c r="AG41" i="2"/>
  <c r="AT42" i="2"/>
  <c r="CG42" i="2"/>
  <c r="CT42" i="2"/>
  <c r="AG42" i="2"/>
  <c r="AT43" i="2"/>
  <c r="CG43" i="2"/>
  <c r="CT43" i="2"/>
  <c r="AG43" i="2"/>
  <c r="AT44" i="2"/>
  <c r="CG44" i="2"/>
  <c r="CT44" i="2"/>
  <c r="AG44" i="2"/>
  <c r="AT45" i="2"/>
  <c r="CG45" i="2"/>
  <c r="CT45" i="2"/>
  <c r="AG45" i="2"/>
  <c r="AT46" i="2"/>
  <c r="CT46" i="2"/>
  <c r="AG46" i="2"/>
  <c r="CG46" i="2"/>
  <c r="AT47" i="2"/>
  <c r="CG47" i="2"/>
  <c r="CT47" i="2"/>
  <c r="AG47" i="2"/>
  <c r="AT48" i="2"/>
  <c r="CG48" i="2"/>
  <c r="AG48" i="2"/>
  <c r="AT49" i="2"/>
  <c r="CG49" i="2"/>
  <c r="CT49" i="2"/>
  <c r="AG49" i="2"/>
  <c r="AT50" i="2"/>
  <c r="CG50" i="2"/>
  <c r="AG50" i="2"/>
  <c r="AT51" i="2"/>
  <c r="CG51" i="2"/>
  <c r="CT51" i="2"/>
  <c r="AG51" i="2"/>
  <c r="AT52" i="2"/>
  <c r="CG52" i="2"/>
  <c r="AG52" i="2"/>
  <c r="AT53" i="2"/>
  <c r="CG53" i="2"/>
  <c r="CT53" i="2"/>
  <c r="AG53" i="2"/>
  <c r="AT54" i="2"/>
  <c r="CG54" i="2"/>
  <c r="AG54" i="2"/>
  <c r="AT55" i="2"/>
  <c r="CG55" i="2"/>
  <c r="CT55" i="2"/>
  <c r="AG55" i="2"/>
  <c r="AT56" i="2"/>
  <c r="CG56" i="2"/>
  <c r="AG56" i="2"/>
  <c r="AT57" i="2"/>
  <c r="CG57" i="2"/>
  <c r="CT57" i="2"/>
  <c r="AG57" i="2"/>
  <c r="AT58" i="2"/>
  <c r="CG58" i="2"/>
  <c r="AG58" i="2"/>
  <c r="AT59" i="2"/>
  <c r="CG59" i="2"/>
  <c r="CT59" i="2"/>
  <c r="AG59" i="2"/>
  <c r="AT60" i="2"/>
  <c r="CG60" i="2"/>
  <c r="AG60" i="2"/>
  <c r="AT61" i="2"/>
  <c r="CG61" i="2"/>
  <c r="CT61" i="2"/>
  <c r="AG61" i="2"/>
  <c r="AT62" i="2"/>
  <c r="CG62" i="2"/>
  <c r="AG62" i="2"/>
  <c r="AT63" i="2"/>
  <c r="CG63" i="2"/>
  <c r="CT63" i="2"/>
  <c r="AG63" i="2"/>
  <c r="AT64" i="2"/>
  <c r="CG64" i="2"/>
  <c r="AG64" i="2"/>
  <c r="AT65" i="2"/>
  <c r="CG65" i="2"/>
  <c r="CT65" i="2"/>
  <c r="AG65" i="2"/>
  <c r="AT66" i="2"/>
  <c r="CG66" i="2"/>
  <c r="AG66" i="2"/>
  <c r="AT67" i="2"/>
  <c r="CG67" i="2"/>
  <c r="CT67" i="2"/>
  <c r="AG67" i="2"/>
  <c r="AT68" i="2"/>
  <c r="CG68" i="2"/>
  <c r="AG68" i="2"/>
  <c r="AT69" i="2"/>
  <c r="CG69" i="2"/>
  <c r="CT69" i="2"/>
  <c r="AG69" i="2"/>
  <c r="AT70" i="2"/>
  <c r="CG70" i="2"/>
  <c r="AG70" i="2"/>
  <c r="AT71" i="2"/>
  <c r="CG71" i="2"/>
  <c r="CT71" i="2"/>
  <c r="AG71" i="2"/>
  <c r="AT72" i="2"/>
  <c r="CG72" i="2"/>
  <c r="AG72" i="2"/>
  <c r="AT73" i="2"/>
  <c r="CG73" i="2"/>
  <c r="CT73" i="2"/>
  <c r="AG73" i="2"/>
  <c r="AT74" i="2"/>
  <c r="CG74" i="2"/>
  <c r="AG74" i="2"/>
  <c r="AT75" i="2"/>
  <c r="CG75" i="2"/>
  <c r="CT75" i="2"/>
  <c r="AG75" i="2"/>
  <c r="AT76" i="2"/>
  <c r="AG76" i="2"/>
  <c r="AT78" i="2"/>
  <c r="AG78" i="2"/>
  <c r="AT80" i="2"/>
  <c r="AG80" i="2"/>
  <c r="AT82" i="2"/>
  <c r="AG82" i="2"/>
  <c r="AT84" i="2"/>
  <c r="AG84" i="2"/>
  <c r="AT86" i="2"/>
  <c r="AG86" i="2"/>
  <c r="AT88" i="2"/>
  <c r="CG88" i="2"/>
  <c r="AT90" i="2"/>
  <c r="AG90" i="2"/>
  <c r="AT92" i="2"/>
  <c r="AG92" i="2"/>
  <c r="AT94" i="2"/>
  <c r="AG94" i="2"/>
  <c r="AT96" i="2"/>
  <c r="AG96" i="2"/>
  <c r="AT98" i="2"/>
  <c r="CP5" i="2"/>
  <c r="CP6" i="2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36" i="2"/>
  <c r="CP37" i="2"/>
  <c r="CP38" i="2"/>
  <c r="CP39" i="2"/>
  <c r="CP40" i="2"/>
  <c r="CP41" i="2"/>
  <c r="CP42" i="2"/>
  <c r="CP43" i="2"/>
  <c r="CP44" i="2"/>
  <c r="CP45" i="2"/>
  <c r="CP46" i="2"/>
  <c r="CP47" i="2"/>
  <c r="CP48" i="2"/>
  <c r="CP49" i="2"/>
  <c r="CP50" i="2"/>
  <c r="CP51" i="2"/>
  <c r="CP52" i="2"/>
  <c r="CP53" i="2"/>
  <c r="CP54" i="2"/>
  <c r="CP55" i="2"/>
  <c r="CP56" i="2"/>
  <c r="CP57" i="2"/>
  <c r="CP58" i="2"/>
  <c r="CP59" i="2"/>
  <c r="CP60" i="2"/>
  <c r="CP61" i="2"/>
  <c r="CP62" i="2"/>
  <c r="CP63" i="2"/>
  <c r="CP64" i="2"/>
  <c r="CP65" i="2"/>
  <c r="CP66" i="2"/>
  <c r="CP67" i="2"/>
  <c r="CP68" i="2"/>
  <c r="CP69" i="2"/>
  <c r="CP70" i="2"/>
  <c r="CP71" i="2"/>
  <c r="CP72" i="2"/>
  <c r="CP73" i="2"/>
  <c r="CP74" i="2"/>
  <c r="CP75" i="2"/>
  <c r="CP76" i="2"/>
  <c r="CP77" i="2"/>
  <c r="CP78" i="2"/>
  <c r="CP79" i="2"/>
  <c r="CP80" i="2"/>
  <c r="CP81" i="2"/>
  <c r="CP82" i="2"/>
  <c r="CP83" i="2"/>
  <c r="CP84" i="2"/>
  <c r="CP85" i="2"/>
  <c r="CP86" i="2"/>
  <c r="CP87" i="2"/>
  <c r="CP88" i="2"/>
  <c r="CP89" i="2"/>
  <c r="CP90" i="2"/>
  <c r="CP91" i="2"/>
  <c r="CP92" i="2"/>
  <c r="CP93" i="2"/>
  <c r="CP94" i="2"/>
  <c r="CP95" i="2"/>
  <c r="CP96" i="2"/>
  <c r="CP97" i="2"/>
  <c r="CP98" i="2"/>
  <c r="CP99" i="2"/>
  <c r="CP4" i="2"/>
  <c r="CC5" i="2"/>
  <c r="CC6" i="2"/>
  <c r="CC7" i="2"/>
  <c r="CC8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CC54" i="2"/>
  <c r="CC55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C80" i="2"/>
  <c r="CC81" i="2"/>
  <c r="CC82" i="2"/>
  <c r="CC83" i="2"/>
  <c r="CC84" i="2"/>
  <c r="CC85" i="2"/>
  <c r="CC86" i="2"/>
  <c r="CC87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4" i="2"/>
  <c r="BP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P54" i="2"/>
  <c r="BP55" i="2"/>
  <c r="BP56" i="2"/>
  <c r="BP57" i="2"/>
  <c r="BP58" i="2"/>
  <c r="BP59" i="2"/>
  <c r="BP60" i="2"/>
  <c r="BP61" i="2"/>
  <c r="BP62" i="2"/>
  <c r="BP63" i="2"/>
  <c r="BP64" i="2"/>
  <c r="BP65" i="2"/>
  <c r="BP66" i="2"/>
  <c r="BP67" i="2"/>
  <c r="BP68" i="2"/>
  <c r="BP69" i="2"/>
  <c r="BP70" i="2"/>
  <c r="BP71" i="2"/>
  <c r="BP72" i="2"/>
  <c r="BP73" i="2"/>
  <c r="BP74" i="2"/>
  <c r="BP75" i="2"/>
  <c r="BP76" i="2"/>
  <c r="BP77" i="2"/>
  <c r="BP78" i="2"/>
  <c r="BP79" i="2"/>
  <c r="BP80" i="2"/>
  <c r="BP81" i="2"/>
  <c r="BP82" i="2"/>
  <c r="BP83" i="2"/>
  <c r="BP84" i="2"/>
  <c r="BP85" i="2"/>
  <c r="BP86" i="2"/>
  <c r="BP87" i="2"/>
  <c r="BP88" i="2"/>
  <c r="BP89" i="2"/>
  <c r="BP90" i="2"/>
  <c r="BP91" i="2"/>
  <c r="BP92" i="2"/>
  <c r="BP93" i="2"/>
  <c r="BP94" i="2"/>
  <c r="BP95" i="2"/>
  <c r="BP96" i="2"/>
  <c r="BP97" i="2"/>
  <c r="BP98" i="2"/>
  <c r="BP99" i="2"/>
  <c r="BP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4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CU4" i="2"/>
  <c r="V3" i="9"/>
  <c r="CW4" i="2"/>
  <c r="AD3" i="9"/>
  <c r="CY4" i="2"/>
  <c r="AL3" i="9"/>
  <c r="DA4" i="2"/>
  <c r="AT3" i="9"/>
  <c r="J4" i="9"/>
  <c r="R4" i="9"/>
  <c r="Z4" i="9"/>
  <c r="AH4" i="9"/>
  <c r="AP4" i="9"/>
  <c r="F5" i="9"/>
  <c r="CH6" i="2"/>
  <c r="V5" i="9"/>
  <c r="CJ6" i="2"/>
  <c r="AD5" i="9"/>
  <c r="CL6" i="2"/>
  <c r="AL5" i="9"/>
  <c r="CN6" i="2"/>
  <c r="AT5" i="9"/>
  <c r="J6" i="9"/>
  <c r="R6" i="9"/>
  <c r="Z6" i="9"/>
  <c r="AH6" i="9"/>
  <c r="AP6" i="9"/>
  <c r="F7" i="9"/>
  <c r="CH8" i="2"/>
  <c r="V7" i="9"/>
  <c r="CJ8" i="2"/>
  <c r="AD7" i="9"/>
  <c r="CL8" i="2"/>
  <c r="AL7" i="9"/>
  <c r="CN8" i="2"/>
  <c r="AT7" i="9"/>
  <c r="J8" i="9"/>
  <c r="R8" i="9"/>
  <c r="Z8" i="9"/>
  <c r="AH8" i="9"/>
  <c r="AP8" i="9"/>
  <c r="F9" i="9"/>
  <c r="CH10" i="2"/>
  <c r="V9" i="9"/>
  <c r="CJ10" i="2"/>
  <c r="AD9" i="9"/>
  <c r="CL10" i="2"/>
  <c r="AL9" i="9"/>
  <c r="CN10" i="2"/>
  <c r="AT9" i="9"/>
  <c r="J10" i="9"/>
  <c r="R10" i="9"/>
  <c r="Z10" i="9"/>
  <c r="AH10" i="9"/>
  <c r="AP10" i="9"/>
  <c r="F11" i="9"/>
  <c r="CH12" i="2"/>
  <c r="V11" i="9"/>
  <c r="CJ12" i="2"/>
  <c r="AD11" i="9"/>
  <c r="CL12" i="2"/>
  <c r="AL11" i="9"/>
  <c r="CN12" i="2"/>
  <c r="AT11" i="9"/>
  <c r="J12" i="9"/>
  <c r="R12" i="9"/>
  <c r="Z12" i="9"/>
  <c r="AH12" i="9"/>
  <c r="AP12" i="9"/>
  <c r="F13" i="9"/>
  <c r="CH14" i="2"/>
  <c r="V13" i="9"/>
  <c r="CJ14" i="2"/>
  <c r="AD13" i="9"/>
  <c r="CL14" i="2"/>
  <c r="AL13" i="9"/>
  <c r="CN14" i="2"/>
  <c r="AT13" i="9"/>
  <c r="J14" i="9"/>
  <c r="R14" i="9"/>
  <c r="Z14" i="9"/>
  <c r="AH14" i="9"/>
  <c r="AP14" i="9"/>
  <c r="F15" i="9"/>
  <c r="CH16" i="2"/>
  <c r="V15" i="9"/>
  <c r="CJ16" i="2"/>
  <c r="AD15" i="9"/>
  <c r="CL16" i="2"/>
  <c r="AL15" i="9"/>
  <c r="CN16" i="2"/>
  <c r="AT15" i="9"/>
  <c r="J16" i="9"/>
  <c r="R16" i="9"/>
  <c r="Z16" i="9"/>
  <c r="AH16" i="9"/>
  <c r="AP16" i="9"/>
  <c r="F17" i="9"/>
  <c r="CH18" i="2"/>
  <c r="V17" i="9"/>
  <c r="CJ18" i="2"/>
  <c r="AD17" i="9"/>
  <c r="CL18" i="2"/>
  <c r="AL17" i="9"/>
  <c r="CN18" i="2"/>
  <c r="AT17" i="9"/>
  <c r="J18" i="9"/>
  <c r="R18" i="9"/>
  <c r="Z18" i="9"/>
  <c r="AH18" i="9"/>
  <c r="AP18" i="9"/>
  <c r="F19" i="9"/>
  <c r="CH20" i="2"/>
  <c r="CJ20" i="2"/>
  <c r="AD19" i="9"/>
  <c r="AL19" i="9"/>
  <c r="CN20" i="2"/>
  <c r="AT19" i="9"/>
  <c r="J20" i="9"/>
  <c r="R20" i="9"/>
  <c r="Z20" i="9"/>
  <c r="AH20" i="9"/>
  <c r="AP20" i="9"/>
  <c r="F21" i="9"/>
  <c r="CH22" i="2"/>
  <c r="V21" i="9"/>
  <c r="CJ22" i="2"/>
  <c r="AD21" i="9"/>
  <c r="CL22" i="2"/>
  <c r="AL21" i="9"/>
  <c r="CN22" i="2"/>
  <c r="AT21" i="9"/>
  <c r="J22" i="9"/>
  <c r="R22" i="9"/>
  <c r="Z22" i="9"/>
  <c r="AH22" i="9"/>
  <c r="AP22" i="9"/>
  <c r="F23" i="9"/>
  <c r="CH24" i="2"/>
  <c r="V23" i="9"/>
  <c r="CJ24" i="2"/>
  <c r="AD23" i="9"/>
  <c r="CL24" i="2"/>
  <c r="AL23" i="9"/>
  <c r="CN24" i="2"/>
  <c r="AT23" i="9"/>
  <c r="J24" i="9"/>
  <c r="R24" i="9"/>
  <c r="Z24" i="9"/>
  <c r="AH24" i="9"/>
  <c r="AP24" i="9"/>
  <c r="F25" i="9"/>
  <c r="CH26" i="2"/>
  <c r="V25" i="9"/>
  <c r="CJ26" i="2"/>
  <c r="AD25" i="9"/>
  <c r="CL26" i="2"/>
  <c r="AL25" i="9"/>
  <c r="CN26" i="2"/>
  <c r="AT25" i="9"/>
  <c r="J26" i="9"/>
  <c r="R26" i="9"/>
  <c r="Z26" i="9"/>
  <c r="AH26" i="9"/>
  <c r="AP26" i="9"/>
  <c r="F27" i="9"/>
  <c r="CH28" i="2"/>
  <c r="V27" i="9"/>
  <c r="CJ28" i="2"/>
  <c r="AD27" i="9"/>
  <c r="CL28" i="2"/>
  <c r="AL27" i="9"/>
  <c r="CN28" i="2"/>
  <c r="AT27" i="9"/>
  <c r="J28" i="9"/>
  <c r="R28" i="9"/>
  <c r="Z28" i="9"/>
  <c r="AH28" i="9"/>
  <c r="AP28" i="9"/>
  <c r="F29" i="9"/>
  <c r="CH30" i="2"/>
  <c r="V29" i="9"/>
  <c r="CJ30" i="2"/>
  <c r="AD29" i="9"/>
  <c r="CL30" i="2"/>
  <c r="AL29" i="9"/>
  <c r="CN30" i="2"/>
  <c r="AT29" i="9"/>
  <c r="J30" i="9"/>
  <c r="R30" i="9"/>
  <c r="Z30" i="9"/>
  <c r="AH30" i="9"/>
  <c r="AP30" i="9"/>
  <c r="F31" i="9"/>
  <c r="CH32" i="2"/>
  <c r="V31" i="9"/>
  <c r="CJ32" i="2"/>
  <c r="AD31" i="9"/>
  <c r="CL32" i="2"/>
  <c r="AL31" i="9"/>
  <c r="CN32" i="2"/>
  <c r="AT31" i="9"/>
  <c r="J32" i="9"/>
  <c r="R32" i="9"/>
  <c r="Z32" i="9"/>
  <c r="AH32" i="9"/>
  <c r="AP32" i="9"/>
  <c r="F33" i="9"/>
  <c r="CH34" i="2"/>
  <c r="V33" i="9"/>
  <c r="CJ34" i="2"/>
  <c r="AD33" i="9"/>
  <c r="CL34" i="2"/>
  <c r="AL33" i="9"/>
  <c r="CN34" i="2"/>
  <c r="AT33" i="9"/>
  <c r="J34" i="9"/>
  <c r="R34" i="9"/>
  <c r="Z34" i="9"/>
  <c r="AH34" i="9"/>
  <c r="AP34" i="9"/>
  <c r="F35" i="9"/>
  <c r="CH36" i="2"/>
  <c r="V35" i="9"/>
  <c r="CJ36" i="2"/>
  <c r="AD35" i="9"/>
  <c r="CL36" i="2"/>
  <c r="AL35" i="9"/>
  <c r="CN36" i="2"/>
  <c r="AT35" i="9"/>
  <c r="J36" i="9"/>
  <c r="R36" i="9"/>
  <c r="Z36" i="9"/>
  <c r="AH36" i="9"/>
  <c r="AP36" i="9"/>
  <c r="F37" i="9"/>
  <c r="CH38" i="2"/>
  <c r="V37" i="9"/>
  <c r="CJ38" i="2"/>
  <c r="AD37" i="9"/>
  <c r="CL38" i="2"/>
  <c r="AL37" i="9"/>
  <c r="CN38" i="2"/>
  <c r="AT37" i="9"/>
  <c r="J38" i="9"/>
  <c r="R38" i="9"/>
  <c r="Z38" i="9"/>
  <c r="AH38" i="9"/>
  <c r="AP38" i="9"/>
  <c r="F39" i="9"/>
  <c r="CH40" i="2"/>
  <c r="V39" i="9"/>
  <c r="CJ40" i="2"/>
  <c r="AD39" i="9"/>
  <c r="CL40" i="2"/>
  <c r="AL39" i="9"/>
  <c r="CN40" i="2"/>
  <c r="AT39" i="9"/>
  <c r="J40" i="9"/>
  <c r="R40" i="9"/>
  <c r="Z40" i="9"/>
  <c r="AH40" i="9"/>
  <c r="AP40" i="9"/>
  <c r="F41" i="9"/>
  <c r="CH42" i="2"/>
  <c r="V41" i="9"/>
  <c r="CJ42" i="2"/>
  <c r="AD41" i="9"/>
  <c r="CL42" i="2"/>
  <c r="AL41" i="9"/>
  <c r="CN42" i="2"/>
  <c r="AT41" i="9"/>
  <c r="J42" i="9"/>
  <c r="R42" i="9"/>
  <c r="Z42" i="9"/>
  <c r="AH42" i="9"/>
  <c r="AP42" i="9"/>
  <c r="F43" i="9"/>
  <c r="CH44" i="2"/>
  <c r="V43" i="9"/>
  <c r="CJ44" i="2"/>
  <c r="AD43" i="9"/>
  <c r="CL44" i="2"/>
  <c r="AL43" i="9"/>
  <c r="CN44" i="2"/>
  <c r="AT43" i="9"/>
  <c r="J44" i="9"/>
  <c r="R44" i="9"/>
  <c r="Z44" i="9"/>
  <c r="AH44" i="9"/>
  <c r="AP44" i="9"/>
  <c r="F45" i="9"/>
  <c r="CH46" i="2"/>
  <c r="V45" i="9"/>
  <c r="CJ46" i="2"/>
  <c r="AD45" i="9"/>
  <c r="CL46" i="2"/>
  <c r="AL45" i="9"/>
  <c r="CN46" i="2"/>
  <c r="AT45" i="9"/>
  <c r="J46" i="9"/>
  <c r="R46" i="9"/>
  <c r="Z46" i="9"/>
  <c r="AH46" i="9"/>
  <c r="AP46" i="9"/>
  <c r="F47" i="9"/>
  <c r="CH48" i="2"/>
  <c r="V47" i="9"/>
  <c r="CJ48" i="2"/>
  <c r="AD47" i="9"/>
  <c r="CL48" i="2"/>
  <c r="AL47" i="9"/>
  <c r="CN48" i="2"/>
  <c r="AT47" i="9"/>
  <c r="J48" i="9"/>
  <c r="R48" i="9"/>
  <c r="Z48" i="9"/>
  <c r="AH48" i="9"/>
  <c r="AP48" i="9"/>
  <c r="F49" i="9"/>
  <c r="CH50" i="2"/>
  <c r="V49" i="9"/>
  <c r="CJ50" i="2"/>
  <c r="AD49" i="9"/>
  <c r="CL50" i="2"/>
  <c r="AL49" i="9"/>
  <c r="CN50" i="2"/>
  <c r="AT49" i="9"/>
  <c r="J50" i="9"/>
  <c r="R50" i="9"/>
  <c r="Z50" i="9"/>
  <c r="AH50" i="9"/>
  <c r="AP50" i="9"/>
  <c r="F51" i="9"/>
  <c r="CH52" i="2"/>
  <c r="V51" i="9"/>
  <c r="CJ52" i="2"/>
  <c r="AD51" i="9"/>
  <c r="CL52" i="2"/>
  <c r="AL51" i="9"/>
  <c r="CN52" i="2"/>
  <c r="AT51" i="9"/>
  <c r="J52" i="9"/>
  <c r="R52" i="9"/>
  <c r="Z52" i="9"/>
  <c r="AH52" i="9"/>
  <c r="AP52" i="9"/>
  <c r="F53" i="9"/>
  <c r="CH54" i="2"/>
  <c r="V53" i="9"/>
  <c r="CJ54" i="2"/>
  <c r="AD53" i="9"/>
  <c r="CL54" i="2"/>
  <c r="AL53" i="9"/>
  <c r="CN54" i="2"/>
  <c r="AT53" i="9"/>
  <c r="J54" i="9"/>
  <c r="R54" i="9"/>
  <c r="Z54" i="9"/>
  <c r="AH54" i="9"/>
  <c r="AP54" i="9"/>
  <c r="F55" i="9"/>
  <c r="CH56" i="2"/>
  <c r="V55" i="9"/>
  <c r="CJ56" i="2"/>
  <c r="AD55" i="9"/>
  <c r="AL55" i="9"/>
  <c r="CN56" i="2"/>
  <c r="AT55" i="9"/>
  <c r="R56" i="9"/>
  <c r="Z56" i="9"/>
  <c r="AH56" i="9"/>
  <c r="AP56" i="9"/>
  <c r="F57" i="9"/>
  <c r="CH58" i="2"/>
  <c r="V57" i="9"/>
  <c r="CJ58" i="2"/>
  <c r="CL58" i="2"/>
  <c r="AL57" i="9"/>
  <c r="CN58" i="2"/>
  <c r="AT57" i="9"/>
  <c r="J58" i="9"/>
  <c r="R58" i="9"/>
  <c r="Z58" i="9"/>
  <c r="AH58" i="9"/>
  <c r="AP58" i="9"/>
  <c r="F59" i="9"/>
  <c r="CH60" i="2"/>
  <c r="V59" i="9"/>
  <c r="CJ60" i="2"/>
  <c r="AD59" i="9"/>
  <c r="CL60" i="2"/>
  <c r="AL59" i="9"/>
  <c r="CN60" i="2"/>
  <c r="AT59" i="9"/>
  <c r="J60" i="9"/>
  <c r="R60" i="9"/>
  <c r="Z60" i="9"/>
  <c r="AH60" i="9"/>
  <c r="AP60" i="9"/>
  <c r="F61" i="9"/>
  <c r="CH62" i="2"/>
  <c r="V61" i="9"/>
  <c r="CJ62" i="2"/>
  <c r="AD61" i="9"/>
  <c r="CL62" i="2"/>
  <c r="AL61" i="9"/>
  <c r="CN62" i="2"/>
  <c r="AT61" i="9"/>
  <c r="J62" i="9"/>
  <c r="R62" i="9"/>
  <c r="Z62" i="9"/>
  <c r="AH62" i="9"/>
  <c r="AP62" i="9"/>
  <c r="F63" i="9"/>
  <c r="CH64" i="2"/>
  <c r="V63" i="9"/>
  <c r="CJ64" i="2"/>
  <c r="AD63" i="9"/>
  <c r="CL64" i="2"/>
  <c r="AL63" i="9"/>
  <c r="CN64" i="2"/>
  <c r="AT63" i="9"/>
  <c r="J64" i="9"/>
  <c r="R64" i="9"/>
  <c r="Z64" i="9"/>
  <c r="AH64" i="9"/>
  <c r="AP64" i="9"/>
  <c r="F65" i="9"/>
  <c r="CH66" i="2"/>
  <c r="V65" i="9"/>
  <c r="CJ66" i="2"/>
  <c r="AD65" i="9"/>
  <c r="CL66" i="2"/>
  <c r="AL65" i="9"/>
  <c r="CN66" i="2"/>
  <c r="AT65" i="9"/>
  <c r="J66" i="9"/>
  <c r="R66" i="9"/>
  <c r="Z66" i="9"/>
  <c r="AH66" i="9"/>
  <c r="AP66" i="9"/>
  <c r="F67" i="9"/>
  <c r="CH68" i="2"/>
  <c r="V67" i="9"/>
  <c r="Z67" i="9"/>
  <c r="AD67" i="9"/>
  <c r="AH67" i="9"/>
  <c r="AL67" i="9"/>
  <c r="AP67" i="9"/>
  <c r="AT67" i="9"/>
  <c r="F68" i="9"/>
  <c r="J68" i="9"/>
  <c r="R68" i="9"/>
  <c r="V68" i="9"/>
  <c r="Z68" i="9"/>
  <c r="AD68" i="9"/>
  <c r="AH68" i="9"/>
  <c r="AL68" i="9"/>
  <c r="AP68" i="9"/>
  <c r="AT68" i="9"/>
  <c r="F69" i="9"/>
  <c r="J69" i="9"/>
  <c r="R69" i="9"/>
  <c r="V69" i="9"/>
  <c r="Z69" i="9"/>
  <c r="AD69" i="9"/>
  <c r="AH69" i="9"/>
  <c r="AL69" i="9"/>
  <c r="AP69" i="9"/>
  <c r="AT69" i="9"/>
  <c r="F70" i="9"/>
  <c r="J70" i="9"/>
  <c r="R70" i="9"/>
  <c r="V70" i="9"/>
  <c r="Z70" i="9"/>
  <c r="AD70" i="9"/>
  <c r="AH70" i="9"/>
  <c r="AL70" i="9"/>
  <c r="AP70" i="9"/>
  <c r="AT70" i="9"/>
  <c r="F71" i="9"/>
  <c r="J71" i="9"/>
  <c r="R71" i="9"/>
  <c r="V71" i="9"/>
  <c r="Z71" i="9"/>
  <c r="AD71" i="9"/>
  <c r="AH71" i="9"/>
  <c r="AL71" i="9"/>
  <c r="AP71" i="9"/>
  <c r="AT71" i="9"/>
  <c r="F72" i="9"/>
  <c r="J72" i="9"/>
  <c r="R72" i="9"/>
  <c r="V72" i="9"/>
  <c r="Z72" i="9"/>
  <c r="AD72" i="9"/>
  <c r="AH72" i="9"/>
  <c r="AL72" i="9"/>
  <c r="AP72" i="9"/>
  <c r="AT72" i="9"/>
  <c r="F73" i="9"/>
  <c r="J73" i="9"/>
  <c r="R73" i="9"/>
  <c r="V73" i="9"/>
  <c r="Z73" i="9"/>
  <c r="AD73" i="9"/>
  <c r="AH73" i="9"/>
  <c r="AL73" i="9"/>
  <c r="AP73" i="9"/>
  <c r="AT73" i="9"/>
  <c r="F74" i="9"/>
  <c r="J74" i="9"/>
  <c r="R74" i="9"/>
  <c r="V74" i="9"/>
  <c r="Z74" i="9"/>
  <c r="AD74" i="9"/>
  <c r="AH74" i="9"/>
  <c r="AL74" i="9"/>
  <c r="AP74" i="9"/>
  <c r="AT74" i="9"/>
  <c r="F75" i="9"/>
  <c r="J75" i="9"/>
  <c r="R75" i="9"/>
  <c r="V75" i="9"/>
  <c r="Z75" i="9"/>
  <c r="AD75" i="9"/>
  <c r="AH75" i="9"/>
  <c r="AL75" i="9"/>
  <c r="AP75" i="9"/>
  <c r="AT75" i="9"/>
  <c r="F76" i="9"/>
  <c r="J76" i="9"/>
  <c r="R76" i="9"/>
  <c r="V76" i="9"/>
  <c r="Z76" i="9"/>
  <c r="AD76" i="9"/>
  <c r="AH76" i="9"/>
  <c r="AL76" i="9"/>
  <c r="AP76" i="9"/>
  <c r="AT76" i="9"/>
  <c r="F77" i="9"/>
  <c r="J77" i="9"/>
  <c r="R77" i="9"/>
  <c r="V77" i="9"/>
  <c r="Z77" i="9"/>
  <c r="AD77" i="9"/>
  <c r="AH77" i="9"/>
  <c r="AL77" i="9"/>
  <c r="AP77" i="9"/>
  <c r="AT77" i="9"/>
  <c r="F78" i="9"/>
  <c r="J78" i="9"/>
  <c r="R78" i="9"/>
  <c r="V78" i="9"/>
  <c r="Z78" i="9"/>
  <c r="AD78" i="9"/>
  <c r="AH78" i="9"/>
  <c r="AL78" i="9"/>
  <c r="AP78" i="9"/>
  <c r="AT78" i="9"/>
  <c r="F79" i="9"/>
  <c r="J79" i="9"/>
  <c r="R79" i="9"/>
  <c r="V79" i="9"/>
  <c r="Z79" i="9"/>
  <c r="AD79" i="9"/>
  <c r="AH79" i="9"/>
  <c r="AL79" i="9"/>
  <c r="AP79" i="9"/>
  <c r="AT79" i="9"/>
  <c r="F80" i="9"/>
  <c r="J80" i="9"/>
  <c r="R80" i="9"/>
  <c r="V80" i="9"/>
  <c r="Z80" i="9"/>
  <c r="AD80" i="9"/>
  <c r="AH80" i="9"/>
  <c r="AL80" i="9"/>
  <c r="AP80" i="9"/>
  <c r="AT80" i="9"/>
  <c r="F81" i="9"/>
  <c r="J81" i="9"/>
  <c r="R81" i="9"/>
  <c r="V81" i="9"/>
  <c r="Z81" i="9"/>
  <c r="AD81" i="9"/>
  <c r="AH81" i="9"/>
  <c r="AL81" i="9"/>
  <c r="AP81" i="9"/>
  <c r="AT81" i="9"/>
  <c r="F82" i="9"/>
  <c r="J82" i="9"/>
  <c r="R82" i="9"/>
  <c r="V82" i="9"/>
  <c r="Z82" i="9"/>
  <c r="AD82" i="9"/>
  <c r="AH82" i="9"/>
  <c r="AL82" i="9"/>
  <c r="AP82" i="9"/>
  <c r="AT82" i="9"/>
  <c r="F83" i="9"/>
  <c r="J83" i="9"/>
  <c r="R83" i="9"/>
  <c r="V83" i="9"/>
  <c r="Z83" i="9"/>
  <c r="AD83" i="9"/>
  <c r="AH83" i="9"/>
  <c r="AL83" i="9"/>
  <c r="AP83" i="9"/>
  <c r="AT83" i="9"/>
  <c r="F84" i="9"/>
  <c r="J84" i="9"/>
  <c r="R84" i="9"/>
  <c r="V84" i="9"/>
  <c r="Z84" i="9"/>
  <c r="AD84" i="9"/>
  <c r="AH84" i="9"/>
  <c r="AL84" i="9"/>
  <c r="AP84" i="9"/>
  <c r="AT84" i="9"/>
  <c r="F85" i="9"/>
  <c r="J85" i="9"/>
  <c r="R85" i="9"/>
  <c r="V85" i="9"/>
  <c r="Z85" i="9"/>
  <c r="AD85" i="9"/>
  <c r="AH85" i="9"/>
  <c r="AL85" i="9"/>
  <c r="AP85" i="9"/>
  <c r="AT85" i="9"/>
  <c r="F86" i="9"/>
  <c r="J86" i="9"/>
  <c r="R86" i="9"/>
  <c r="V86" i="9"/>
  <c r="Z86" i="9"/>
  <c r="AD86" i="9"/>
  <c r="AH86" i="9"/>
  <c r="AL86" i="9"/>
  <c r="AP86" i="9"/>
  <c r="AT86" i="9"/>
  <c r="F87" i="9"/>
  <c r="J87" i="9"/>
  <c r="R87" i="9"/>
  <c r="V87" i="9"/>
  <c r="Z87" i="9"/>
  <c r="AD87" i="9"/>
  <c r="AH87" i="9"/>
  <c r="AL87" i="9"/>
  <c r="AP87" i="9"/>
  <c r="AT87" i="9"/>
  <c r="F88" i="9"/>
  <c r="J88" i="9"/>
  <c r="R88" i="9"/>
  <c r="Z88" i="9"/>
  <c r="AD88" i="9"/>
  <c r="AH88" i="9"/>
  <c r="AP88" i="9"/>
  <c r="AT88" i="9"/>
  <c r="F89" i="9"/>
  <c r="J89" i="9"/>
  <c r="R89" i="9"/>
  <c r="V89" i="9"/>
  <c r="Z89" i="9"/>
  <c r="AD89" i="9"/>
  <c r="AH89" i="9"/>
  <c r="AL89" i="9"/>
  <c r="AP89" i="9"/>
  <c r="AT89" i="9"/>
  <c r="F90" i="9"/>
  <c r="J90" i="9"/>
  <c r="R90" i="9"/>
  <c r="V90" i="9"/>
  <c r="Z90" i="9"/>
  <c r="AD90" i="9"/>
  <c r="AH90" i="9"/>
  <c r="AL90" i="9"/>
  <c r="AP90" i="9"/>
  <c r="AT90" i="9"/>
  <c r="F91" i="9"/>
  <c r="J91" i="9"/>
  <c r="R91" i="9"/>
  <c r="V91" i="9"/>
  <c r="Z91" i="9"/>
  <c r="AD91" i="9"/>
  <c r="AH91" i="9"/>
  <c r="AL91" i="9"/>
  <c r="AP91" i="9"/>
  <c r="AT91" i="9"/>
  <c r="F92" i="9"/>
  <c r="J92" i="9"/>
  <c r="V92" i="9"/>
  <c r="Z92" i="9"/>
  <c r="AD92" i="9"/>
  <c r="AL92" i="9"/>
  <c r="AP92" i="9"/>
  <c r="AT92" i="9"/>
  <c r="F93" i="9"/>
  <c r="J93" i="9"/>
  <c r="R93" i="9"/>
  <c r="V93" i="9"/>
  <c r="Z93" i="9"/>
  <c r="AD93" i="9"/>
  <c r="AH93" i="9"/>
  <c r="AL93" i="9"/>
  <c r="AP93" i="9"/>
  <c r="AT93" i="9"/>
  <c r="F94" i="9"/>
  <c r="J94" i="9"/>
  <c r="R94" i="9"/>
  <c r="V94" i="9"/>
  <c r="Z94" i="9"/>
  <c r="AD94" i="9"/>
  <c r="AH94" i="9"/>
  <c r="AL94" i="9"/>
  <c r="AP94" i="9"/>
  <c r="AT94" i="9"/>
  <c r="F95" i="9"/>
  <c r="J95" i="9"/>
  <c r="R95" i="9"/>
  <c r="V95" i="9"/>
  <c r="Z95" i="9"/>
  <c r="AD95" i="9"/>
  <c r="AH95" i="9"/>
  <c r="AL95" i="9"/>
  <c r="AP95" i="9"/>
  <c r="AT95" i="9"/>
  <c r="F96" i="9"/>
  <c r="J96" i="9"/>
  <c r="R96" i="9"/>
  <c r="V96" i="9"/>
  <c r="Z96" i="9"/>
  <c r="AD96" i="9"/>
  <c r="AH96" i="9"/>
  <c r="AL96" i="9"/>
  <c r="AP96" i="9"/>
  <c r="AT96" i="9"/>
  <c r="F97" i="9"/>
  <c r="J97" i="9"/>
  <c r="R97" i="9"/>
  <c r="V97" i="9"/>
  <c r="Z97" i="9"/>
  <c r="AD97" i="9"/>
  <c r="AH97" i="9"/>
  <c r="AL97" i="9"/>
  <c r="AP97" i="9"/>
  <c r="AT97" i="9"/>
  <c r="F98" i="9"/>
  <c r="J98" i="9"/>
  <c r="R98" i="9"/>
  <c r="V98" i="9"/>
  <c r="Z98" i="9"/>
  <c r="AD98" i="9"/>
  <c r="AH98" i="9"/>
  <c r="AL98" i="9"/>
  <c r="AP98" i="9"/>
  <c r="AT98" i="9"/>
  <c r="E100" i="2"/>
  <c r="G3" i="9"/>
  <c r="F100" i="2"/>
  <c r="K3" i="9"/>
  <c r="H100" i="2"/>
  <c r="S3" i="9"/>
  <c r="I100" i="2"/>
  <c r="W3" i="9"/>
  <c r="J100" i="2"/>
  <c r="AA3" i="9"/>
  <c r="K100" i="2"/>
  <c r="AE3" i="9"/>
  <c r="L100" i="2"/>
  <c r="AI3" i="9"/>
  <c r="M100" i="2"/>
  <c r="AM3" i="9"/>
  <c r="N100" i="2"/>
  <c r="AQ3" i="9"/>
  <c r="O100" i="2"/>
  <c r="AU3" i="9"/>
  <c r="E101" i="2"/>
  <c r="G4" i="9"/>
  <c r="F101" i="2"/>
  <c r="K4" i="9"/>
  <c r="H101" i="2"/>
  <c r="S4" i="9"/>
  <c r="I101" i="2"/>
  <c r="W4" i="9"/>
  <c r="J101" i="2"/>
  <c r="AA4" i="9"/>
  <c r="K101" i="2"/>
  <c r="AE4" i="9"/>
  <c r="L101" i="2"/>
  <c r="AI4" i="9"/>
  <c r="M101" i="2"/>
  <c r="AM4" i="9"/>
  <c r="N101" i="2"/>
  <c r="AQ4" i="9"/>
  <c r="O101" i="2"/>
  <c r="AU4" i="9"/>
  <c r="E102" i="2"/>
  <c r="G5" i="9"/>
  <c r="F102" i="2"/>
  <c r="K5" i="9"/>
  <c r="H102" i="2"/>
  <c r="S5" i="9"/>
  <c r="I102" i="2"/>
  <c r="W5" i="9"/>
  <c r="J102" i="2"/>
  <c r="AA5" i="9"/>
  <c r="K102" i="2"/>
  <c r="AE5" i="9"/>
  <c r="L102" i="2"/>
  <c r="AI5" i="9"/>
  <c r="M102" i="2"/>
  <c r="AM5" i="9"/>
  <c r="N102" i="2"/>
  <c r="AQ5" i="9"/>
  <c r="O102" i="2"/>
  <c r="AU5" i="9"/>
  <c r="E103" i="2"/>
  <c r="G6" i="9"/>
  <c r="F103" i="2"/>
  <c r="K6" i="9"/>
  <c r="H103" i="2"/>
  <c r="S6" i="9"/>
  <c r="I103" i="2"/>
  <c r="W6" i="9"/>
  <c r="J103" i="2"/>
  <c r="AA6" i="9"/>
  <c r="K103" i="2"/>
  <c r="AE6" i="9"/>
  <c r="L103" i="2"/>
  <c r="AI6" i="9"/>
  <c r="M103" i="2"/>
  <c r="AM6" i="9"/>
  <c r="N103" i="2"/>
  <c r="AQ6" i="9"/>
  <c r="O103" i="2"/>
  <c r="AU6" i="9"/>
  <c r="E104" i="2"/>
  <c r="G7" i="9"/>
  <c r="F104" i="2"/>
  <c r="K7" i="9"/>
  <c r="H104" i="2"/>
  <c r="S7" i="9"/>
  <c r="I104" i="2"/>
  <c r="W7" i="9"/>
  <c r="J104" i="2"/>
  <c r="AA7" i="9"/>
  <c r="K104" i="2"/>
  <c r="AE7" i="9"/>
  <c r="L104" i="2"/>
  <c r="AI7" i="9"/>
  <c r="M104" i="2"/>
  <c r="AM7" i="9"/>
  <c r="N104" i="2"/>
  <c r="AQ7" i="9"/>
  <c r="O104" i="2"/>
  <c r="AU7" i="9"/>
  <c r="E105" i="2"/>
  <c r="G8" i="9"/>
  <c r="F105" i="2"/>
  <c r="K8" i="9"/>
  <c r="H105" i="2"/>
  <c r="S8" i="9"/>
  <c r="I105" i="2"/>
  <c r="W8" i="9"/>
  <c r="J105" i="2"/>
  <c r="AA8" i="9"/>
  <c r="K105" i="2"/>
  <c r="AE8" i="9"/>
  <c r="L105" i="2"/>
  <c r="AI8" i="9"/>
  <c r="M105" i="2"/>
  <c r="AM8" i="9"/>
  <c r="N105" i="2"/>
  <c r="AQ8" i="9"/>
  <c r="O105" i="2"/>
  <c r="AU8" i="9"/>
  <c r="E106" i="2"/>
  <c r="G9" i="9"/>
  <c r="F106" i="2"/>
  <c r="K9" i="9"/>
  <c r="H106" i="2"/>
  <c r="S9" i="9"/>
  <c r="I106" i="2"/>
  <c r="W9" i="9"/>
  <c r="J106" i="2"/>
  <c r="AA9" i="9"/>
  <c r="K106" i="2"/>
  <c r="AE9" i="9"/>
  <c r="L106" i="2"/>
  <c r="AI9" i="9"/>
  <c r="M106" i="2"/>
  <c r="AM9" i="9"/>
  <c r="N106" i="2"/>
  <c r="AQ9" i="9"/>
  <c r="O106" i="2"/>
  <c r="AU9" i="9"/>
  <c r="E107" i="2"/>
  <c r="G10" i="9"/>
  <c r="F107" i="2"/>
  <c r="K10" i="9"/>
  <c r="H107" i="2"/>
  <c r="S10" i="9"/>
  <c r="I107" i="2"/>
  <c r="W10" i="9"/>
  <c r="J107" i="2"/>
  <c r="AA10" i="9"/>
  <c r="K107" i="2"/>
  <c r="AE10" i="9"/>
  <c r="L107" i="2"/>
  <c r="AI10" i="9"/>
  <c r="M107" i="2"/>
  <c r="AM10" i="9"/>
  <c r="N107" i="2"/>
  <c r="AQ10" i="9"/>
  <c r="O107" i="2"/>
  <c r="AU10" i="9"/>
  <c r="E108" i="2"/>
  <c r="G11" i="9"/>
  <c r="F108" i="2"/>
  <c r="K11" i="9"/>
  <c r="H108" i="2"/>
  <c r="S11" i="9"/>
  <c r="I108" i="2"/>
  <c r="W11" i="9"/>
  <c r="J108" i="2"/>
  <c r="AA11" i="9"/>
  <c r="K108" i="2"/>
  <c r="AE11" i="9"/>
  <c r="L108" i="2"/>
  <c r="AI11" i="9"/>
  <c r="M108" i="2"/>
  <c r="AM11" i="9"/>
  <c r="N108" i="2"/>
  <c r="AQ11" i="9"/>
  <c r="O108" i="2"/>
  <c r="AU11" i="9"/>
  <c r="E109" i="2"/>
  <c r="G12" i="9"/>
  <c r="F109" i="2"/>
  <c r="K12" i="9"/>
  <c r="H109" i="2"/>
  <c r="S12" i="9"/>
  <c r="I109" i="2"/>
  <c r="W12" i="9"/>
  <c r="J109" i="2"/>
  <c r="AA12" i="9"/>
  <c r="K109" i="2"/>
  <c r="AE12" i="9"/>
  <c r="L109" i="2"/>
  <c r="AI12" i="9"/>
  <c r="M109" i="2"/>
  <c r="AM12" i="9"/>
  <c r="N109" i="2"/>
  <c r="AQ12" i="9"/>
  <c r="O109" i="2"/>
  <c r="AU12" i="9"/>
  <c r="E110" i="2"/>
  <c r="G13" i="9"/>
  <c r="F110" i="2"/>
  <c r="K13" i="9"/>
  <c r="H110" i="2"/>
  <c r="S13" i="9"/>
  <c r="I110" i="2"/>
  <c r="W13" i="9"/>
  <c r="J110" i="2"/>
  <c r="AA13" i="9"/>
  <c r="K110" i="2"/>
  <c r="AE13" i="9"/>
  <c r="L110" i="2"/>
  <c r="AI13" i="9"/>
  <c r="M110" i="2"/>
  <c r="AM13" i="9"/>
  <c r="N110" i="2"/>
  <c r="AQ13" i="9"/>
  <c r="O110" i="2"/>
  <c r="AU13" i="9"/>
  <c r="E111" i="2"/>
  <c r="G14" i="9"/>
  <c r="F111" i="2"/>
  <c r="K14" i="9"/>
  <c r="H111" i="2"/>
  <c r="S14" i="9"/>
  <c r="I111" i="2"/>
  <c r="W14" i="9"/>
  <c r="J111" i="2"/>
  <c r="AA14" i="9"/>
  <c r="K111" i="2"/>
  <c r="AE14" i="9"/>
  <c r="L111" i="2"/>
  <c r="AI14" i="9"/>
  <c r="M111" i="2"/>
  <c r="AM14" i="9"/>
  <c r="N111" i="2"/>
  <c r="AQ14" i="9"/>
  <c r="O111" i="2"/>
  <c r="AU14" i="9"/>
  <c r="E112" i="2"/>
  <c r="G15" i="9"/>
  <c r="F112" i="2"/>
  <c r="K15" i="9"/>
  <c r="H112" i="2"/>
  <c r="S15" i="9"/>
  <c r="I112" i="2"/>
  <c r="W15" i="9"/>
  <c r="J112" i="2"/>
  <c r="AA15" i="9"/>
  <c r="K112" i="2"/>
  <c r="AE15" i="9"/>
  <c r="L112" i="2"/>
  <c r="AI15" i="9"/>
  <c r="M112" i="2"/>
  <c r="AM15" i="9"/>
  <c r="N112" i="2"/>
  <c r="AQ15" i="9"/>
  <c r="O112" i="2"/>
  <c r="AU15" i="9"/>
  <c r="E113" i="2"/>
  <c r="G16" i="9"/>
  <c r="F113" i="2"/>
  <c r="K16" i="9"/>
  <c r="H113" i="2"/>
  <c r="S16" i="9"/>
  <c r="I113" i="2"/>
  <c r="W16" i="9"/>
  <c r="J113" i="2"/>
  <c r="AA16" i="9"/>
  <c r="K113" i="2"/>
  <c r="AE16" i="9"/>
  <c r="L113" i="2"/>
  <c r="AI16" i="9"/>
  <c r="M113" i="2"/>
  <c r="AM16" i="9"/>
  <c r="N113" i="2"/>
  <c r="AQ16" i="9"/>
  <c r="O113" i="2"/>
  <c r="AU16" i="9"/>
  <c r="E114" i="2"/>
  <c r="G17" i="9"/>
  <c r="F114" i="2"/>
  <c r="K17" i="9"/>
  <c r="H114" i="2"/>
  <c r="S17" i="9"/>
  <c r="I114" i="2"/>
  <c r="W17" i="9"/>
  <c r="J114" i="2"/>
  <c r="AA17" i="9"/>
  <c r="K114" i="2"/>
  <c r="AE17" i="9"/>
  <c r="L114" i="2"/>
  <c r="AI17" i="9"/>
  <c r="M114" i="2"/>
  <c r="AM17" i="9"/>
  <c r="N114" i="2"/>
  <c r="AQ17" i="9"/>
  <c r="O114" i="2"/>
  <c r="AU17" i="9"/>
  <c r="E115" i="2"/>
  <c r="G18" i="9" s="1"/>
  <c r="F115" i="2"/>
  <c r="K18" i="9" s="1"/>
  <c r="H115" i="2"/>
  <c r="S18" i="9" s="1"/>
  <c r="I115" i="2"/>
  <c r="W18" i="9" s="1"/>
  <c r="J115" i="2"/>
  <c r="AA18" i="9" s="1"/>
  <c r="K115" i="2"/>
  <c r="AE18" i="9"/>
  <c r="L115" i="2"/>
  <c r="AI18" i="9" s="1"/>
  <c r="M115" i="2"/>
  <c r="AM18" i="9"/>
  <c r="N115" i="2"/>
  <c r="AQ18" i="9" s="1"/>
  <c r="O115" i="2"/>
  <c r="AU18" i="9" s="1"/>
  <c r="E116" i="2"/>
  <c r="G19" i="9" s="1"/>
  <c r="F116" i="2"/>
  <c r="K19" i="9" s="1"/>
  <c r="H116" i="2"/>
  <c r="S19" i="9" s="1"/>
  <c r="I116" i="2"/>
  <c r="W19" i="9"/>
  <c r="J116" i="2"/>
  <c r="AA19" i="9" s="1"/>
  <c r="K116" i="2"/>
  <c r="AE19" i="9"/>
  <c r="L116" i="2"/>
  <c r="AI19" i="9" s="1"/>
  <c r="M116" i="2"/>
  <c r="AM19" i="9" s="1"/>
  <c r="N116" i="2"/>
  <c r="AQ19" i="9" s="1"/>
  <c r="O116" i="2"/>
  <c r="AU19" i="9" s="1"/>
  <c r="E117" i="2"/>
  <c r="G20" i="9" s="1"/>
  <c r="F117" i="2"/>
  <c r="K20" i="9"/>
  <c r="H117" i="2"/>
  <c r="S20" i="9" s="1"/>
  <c r="I117" i="2"/>
  <c r="W20" i="9"/>
  <c r="J117" i="2"/>
  <c r="AA20" i="9" s="1"/>
  <c r="K117" i="2"/>
  <c r="AE20" i="9" s="1"/>
  <c r="L117" i="2"/>
  <c r="AI20" i="9" s="1"/>
  <c r="M117" i="2"/>
  <c r="AM20" i="9" s="1"/>
  <c r="N117" i="2"/>
  <c r="AQ20" i="9" s="1"/>
  <c r="O117" i="2"/>
  <c r="AU20" i="9"/>
  <c r="E118" i="2"/>
  <c r="G21" i="9" s="1"/>
  <c r="F118" i="2"/>
  <c r="K21" i="9"/>
  <c r="H118" i="2"/>
  <c r="S21" i="9" s="1"/>
  <c r="I118" i="2"/>
  <c r="W21" i="9" s="1"/>
  <c r="J118" i="2"/>
  <c r="AA21" i="9" s="1"/>
  <c r="K118" i="2"/>
  <c r="AE21" i="9" s="1"/>
  <c r="L118" i="2"/>
  <c r="AI21" i="9" s="1"/>
  <c r="M118" i="2"/>
  <c r="AM21" i="9"/>
  <c r="N118" i="2"/>
  <c r="AQ21" i="9" s="1"/>
  <c r="O118" i="2"/>
  <c r="AU21" i="9"/>
  <c r="E119" i="2"/>
  <c r="G22" i="9" s="1"/>
  <c r="F119" i="2"/>
  <c r="K22" i="9" s="1"/>
  <c r="H119" i="2"/>
  <c r="S22" i="9" s="1"/>
  <c r="I119" i="2"/>
  <c r="W22" i="9" s="1"/>
  <c r="J119" i="2"/>
  <c r="AA22" i="9" s="1"/>
  <c r="K119" i="2"/>
  <c r="AE22" i="9"/>
  <c r="L119" i="2"/>
  <c r="AI22" i="9" s="1"/>
  <c r="M119" i="2"/>
  <c r="AM22" i="9"/>
  <c r="N119" i="2"/>
  <c r="AQ22" i="9" s="1"/>
  <c r="O119" i="2"/>
  <c r="AU22" i="9" s="1"/>
  <c r="E120" i="2"/>
  <c r="G23" i="9" s="1"/>
  <c r="F120" i="2"/>
  <c r="K23" i="9" s="1"/>
  <c r="H120" i="2"/>
  <c r="S23" i="9" s="1"/>
  <c r="I120" i="2"/>
  <c r="W23" i="9"/>
  <c r="J120" i="2"/>
  <c r="AA23" i="9" s="1"/>
  <c r="K120" i="2"/>
  <c r="AE23" i="9"/>
  <c r="L120" i="2"/>
  <c r="AI23" i="9" s="1"/>
  <c r="M120" i="2"/>
  <c r="AM23" i="9" s="1"/>
  <c r="N120" i="2"/>
  <c r="AQ23" i="9" s="1"/>
  <c r="O120" i="2"/>
  <c r="AU23" i="9" s="1"/>
  <c r="E121" i="2"/>
  <c r="G24" i="9" s="1"/>
  <c r="F121" i="2"/>
  <c r="K24" i="9"/>
  <c r="H121" i="2"/>
  <c r="S24" i="9" s="1"/>
  <c r="I121" i="2"/>
  <c r="W24" i="9"/>
  <c r="J121" i="2"/>
  <c r="AA24" i="9" s="1"/>
  <c r="K121" i="2"/>
  <c r="AE24" i="9" s="1"/>
  <c r="L121" i="2"/>
  <c r="AI24" i="9" s="1"/>
  <c r="M121" i="2"/>
  <c r="AM24" i="9" s="1"/>
  <c r="N121" i="2"/>
  <c r="AQ24" i="9" s="1"/>
  <c r="O121" i="2"/>
  <c r="AU24" i="9"/>
  <c r="E122" i="2"/>
  <c r="G25" i="9" s="1"/>
  <c r="F122" i="2"/>
  <c r="K25" i="9"/>
  <c r="H122" i="2"/>
  <c r="S25" i="9" s="1"/>
  <c r="I122" i="2"/>
  <c r="W25" i="9" s="1"/>
  <c r="J122" i="2"/>
  <c r="AA25" i="9" s="1"/>
  <c r="K122" i="2"/>
  <c r="AE25" i="9" s="1"/>
  <c r="L122" i="2"/>
  <c r="AI25" i="9" s="1"/>
  <c r="M122" i="2"/>
  <c r="AM25" i="9"/>
  <c r="N122" i="2"/>
  <c r="AQ25" i="9" s="1"/>
  <c r="O122" i="2"/>
  <c r="AU25" i="9"/>
  <c r="E123" i="2"/>
  <c r="G26" i="9" s="1"/>
  <c r="F123" i="2"/>
  <c r="K26" i="9" s="1"/>
  <c r="H123" i="2"/>
  <c r="S26" i="9" s="1"/>
  <c r="I123" i="2"/>
  <c r="W26" i="9" s="1"/>
  <c r="J123" i="2"/>
  <c r="AA26" i="9" s="1"/>
  <c r="K123" i="2"/>
  <c r="AE26" i="9"/>
  <c r="L123" i="2"/>
  <c r="AI26" i="9" s="1"/>
  <c r="M123" i="2"/>
  <c r="AM26" i="9"/>
  <c r="N123" i="2"/>
  <c r="AQ26" i="9" s="1"/>
  <c r="O123" i="2"/>
  <c r="AU26" i="9" s="1"/>
  <c r="E124" i="2"/>
  <c r="G27" i="9" s="1"/>
  <c r="F124" i="2"/>
  <c r="K27" i="9" s="1"/>
  <c r="H124" i="2"/>
  <c r="S27" i="9" s="1"/>
  <c r="I124" i="2"/>
  <c r="W27" i="9"/>
  <c r="J124" i="2"/>
  <c r="AA27" i="9" s="1"/>
  <c r="K124" i="2"/>
  <c r="AE27" i="9"/>
  <c r="L124" i="2"/>
  <c r="AI27" i="9" s="1"/>
  <c r="M124" i="2"/>
  <c r="AM27" i="9" s="1"/>
  <c r="N124" i="2"/>
  <c r="AQ27" i="9" s="1"/>
  <c r="O124" i="2"/>
  <c r="AU27" i="9" s="1"/>
  <c r="E125" i="2"/>
  <c r="G28" i="9" s="1"/>
  <c r="F125" i="2"/>
  <c r="K28" i="9"/>
  <c r="H125" i="2"/>
  <c r="S28" i="9" s="1"/>
  <c r="I125" i="2"/>
  <c r="W28" i="9"/>
  <c r="J125" i="2"/>
  <c r="AA28" i="9" s="1"/>
  <c r="K125" i="2"/>
  <c r="AE28" i="9" s="1"/>
  <c r="L125" i="2"/>
  <c r="AI28" i="9" s="1"/>
  <c r="M125" i="2"/>
  <c r="AM28" i="9" s="1"/>
  <c r="N125" i="2"/>
  <c r="AQ28" i="9" s="1"/>
  <c r="O125" i="2"/>
  <c r="AU28" i="9"/>
  <c r="E126" i="2"/>
  <c r="G29" i="9" s="1"/>
  <c r="F126" i="2"/>
  <c r="K29" i="9"/>
  <c r="H126" i="2"/>
  <c r="S29" i="9" s="1"/>
  <c r="I126" i="2"/>
  <c r="W29" i="9" s="1"/>
  <c r="J126" i="2"/>
  <c r="AA29" i="9" s="1"/>
  <c r="K126" i="2"/>
  <c r="AE29" i="9" s="1"/>
  <c r="L126" i="2"/>
  <c r="AI29" i="9" s="1"/>
  <c r="M126" i="2"/>
  <c r="AM29" i="9"/>
  <c r="N126" i="2"/>
  <c r="AQ29" i="9" s="1"/>
  <c r="O126" i="2"/>
  <c r="AU29" i="9"/>
  <c r="E127" i="2"/>
  <c r="G30" i="9" s="1"/>
  <c r="F127" i="2"/>
  <c r="K30" i="9" s="1"/>
  <c r="H127" i="2"/>
  <c r="S30" i="9" s="1"/>
  <c r="I127" i="2"/>
  <c r="W30" i="9" s="1"/>
  <c r="J127" i="2"/>
  <c r="AA30" i="9" s="1"/>
  <c r="K127" i="2"/>
  <c r="AE30" i="9"/>
  <c r="L127" i="2"/>
  <c r="AI30" i="9" s="1"/>
  <c r="M127" i="2"/>
  <c r="AM30" i="9"/>
  <c r="N127" i="2"/>
  <c r="AQ30" i="9" s="1"/>
  <c r="O127" i="2"/>
  <c r="AU30" i="9" s="1"/>
  <c r="E128" i="2"/>
  <c r="G31" i="9" s="1"/>
  <c r="F128" i="2"/>
  <c r="K31" i="9" s="1"/>
  <c r="H128" i="2"/>
  <c r="S31" i="9" s="1"/>
  <c r="I128" i="2"/>
  <c r="W31" i="9"/>
  <c r="J128" i="2"/>
  <c r="AA31" i="9" s="1"/>
  <c r="K128" i="2"/>
  <c r="AE31" i="9"/>
  <c r="L128" i="2"/>
  <c r="AI31" i="9" s="1"/>
  <c r="M128" i="2"/>
  <c r="AM31" i="9" s="1"/>
  <c r="N128" i="2"/>
  <c r="AQ31" i="9" s="1"/>
  <c r="O128" i="2"/>
  <c r="AU31" i="9" s="1"/>
  <c r="E129" i="2"/>
  <c r="G32" i="9" s="1"/>
  <c r="F129" i="2"/>
  <c r="K32" i="9"/>
  <c r="H129" i="2"/>
  <c r="S32" i="9" s="1"/>
  <c r="I129" i="2"/>
  <c r="W32" i="9"/>
  <c r="J129" i="2"/>
  <c r="AA32" i="9" s="1"/>
  <c r="K129" i="2"/>
  <c r="AE32" i="9" s="1"/>
  <c r="L129" i="2"/>
  <c r="AI32" i="9" s="1"/>
  <c r="M129" i="2"/>
  <c r="AM32" i="9" s="1"/>
  <c r="N129" i="2"/>
  <c r="AQ32" i="9" s="1"/>
  <c r="O129" i="2"/>
  <c r="AU32" i="9"/>
  <c r="E130" i="2"/>
  <c r="G33" i="9" s="1"/>
  <c r="F130" i="2"/>
  <c r="K33" i="9"/>
  <c r="H130" i="2"/>
  <c r="S33" i="9" s="1"/>
  <c r="I130" i="2"/>
  <c r="W33" i="9" s="1"/>
  <c r="J130" i="2"/>
  <c r="AA33" i="9" s="1"/>
  <c r="K130" i="2"/>
  <c r="AE33" i="9" s="1"/>
  <c r="L130" i="2"/>
  <c r="AI33" i="9" s="1"/>
  <c r="M130" i="2"/>
  <c r="AM33" i="9"/>
  <c r="N130" i="2"/>
  <c r="AQ33" i="9" s="1"/>
  <c r="O130" i="2"/>
  <c r="AU33" i="9"/>
  <c r="E131" i="2"/>
  <c r="G34" i="9" s="1"/>
  <c r="F131" i="2"/>
  <c r="K34" i="9" s="1"/>
  <c r="H131" i="2"/>
  <c r="S34" i="9" s="1"/>
  <c r="I131" i="2"/>
  <c r="W34" i="9" s="1"/>
  <c r="J131" i="2"/>
  <c r="AA34" i="9" s="1"/>
  <c r="K131" i="2"/>
  <c r="AE34" i="9"/>
  <c r="L131" i="2"/>
  <c r="AI34" i="9" s="1"/>
  <c r="M131" i="2"/>
  <c r="AM34" i="9"/>
  <c r="N131" i="2"/>
  <c r="AQ34" i="9" s="1"/>
  <c r="O131" i="2"/>
  <c r="AU34" i="9" s="1"/>
  <c r="E132" i="2"/>
  <c r="G35" i="9" s="1"/>
  <c r="F132" i="2"/>
  <c r="K35" i="9" s="1"/>
  <c r="H132" i="2"/>
  <c r="S35" i="9" s="1"/>
  <c r="I132" i="2"/>
  <c r="W35" i="9"/>
  <c r="J132" i="2"/>
  <c r="AA35" i="9" s="1"/>
  <c r="K132" i="2"/>
  <c r="AE35" i="9"/>
  <c r="L132" i="2"/>
  <c r="AI35" i="9" s="1"/>
  <c r="M132" i="2"/>
  <c r="AM35" i="9" s="1"/>
  <c r="N132" i="2"/>
  <c r="AQ35" i="9" s="1"/>
  <c r="O132" i="2"/>
  <c r="AU35" i="9" s="1"/>
  <c r="E133" i="2"/>
  <c r="G36" i="9" s="1"/>
  <c r="F133" i="2"/>
  <c r="K36" i="9"/>
  <c r="H133" i="2"/>
  <c r="S36" i="9" s="1"/>
  <c r="I133" i="2"/>
  <c r="W36" i="9"/>
  <c r="J133" i="2"/>
  <c r="AA36" i="9" s="1"/>
  <c r="K133" i="2"/>
  <c r="AE36" i="9" s="1"/>
  <c r="L133" i="2"/>
  <c r="AI36" i="9" s="1"/>
  <c r="M133" i="2"/>
  <c r="AM36" i="9" s="1"/>
  <c r="N133" i="2"/>
  <c r="AQ36" i="9" s="1"/>
  <c r="O133" i="2"/>
  <c r="AU36" i="9"/>
  <c r="E134" i="2"/>
  <c r="G37" i="9" s="1"/>
  <c r="F134" i="2"/>
  <c r="K37" i="9"/>
  <c r="H134" i="2"/>
  <c r="S37" i="9" s="1"/>
  <c r="I134" i="2"/>
  <c r="W37" i="9" s="1"/>
  <c r="J134" i="2"/>
  <c r="AA37" i="9" s="1"/>
  <c r="K134" i="2"/>
  <c r="AE37" i="9" s="1"/>
  <c r="L134" i="2"/>
  <c r="AI37" i="9" s="1"/>
  <c r="M134" i="2"/>
  <c r="AM37" i="9"/>
  <c r="N134" i="2"/>
  <c r="AQ37" i="9" s="1"/>
  <c r="O134" i="2"/>
  <c r="AU37" i="9"/>
  <c r="E135" i="2"/>
  <c r="G38" i="9" s="1"/>
  <c r="F135" i="2"/>
  <c r="K38" i="9" s="1"/>
  <c r="H135" i="2"/>
  <c r="S38" i="9" s="1"/>
  <c r="I135" i="2"/>
  <c r="W38" i="9" s="1"/>
  <c r="J135" i="2"/>
  <c r="AA38" i="9" s="1"/>
  <c r="K135" i="2"/>
  <c r="AE38" i="9"/>
  <c r="L135" i="2"/>
  <c r="AI38" i="9" s="1"/>
  <c r="M135" i="2"/>
  <c r="AM38" i="9"/>
  <c r="N135" i="2"/>
  <c r="AQ38" i="9" s="1"/>
  <c r="O135" i="2"/>
  <c r="AU38" i="9" s="1"/>
  <c r="E136" i="2"/>
  <c r="G39" i="9" s="1"/>
  <c r="F136" i="2"/>
  <c r="K39" i="9" s="1"/>
  <c r="H136" i="2"/>
  <c r="S39" i="9" s="1"/>
  <c r="I136" i="2"/>
  <c r="W39" i="9"/>
  <c r="J136" i="2"/>
  <c r="AA39" i="9" s="1"/>
  <c r="K136" i="2"/>
  <c r="AE39" i="9"/>
  <c r="L136" i="2"/>
  <c r="AI39" i="9" s="1"/>
  <c r="M136" i="2"/>
  <c r="AM39" i="9" s="1"/>
  <c r="N136" i="2"/>
  <c r="AQ39" i="9" s="1"/>
  <c r="O136" i="2"/>
  <c r="AU39" i="9" s="1"/>
  <c r="E137" i="2"/>
  <c r="G40" i="9" s="1"/>
  <c r="F137" i="2"/>
  <c r="K40" i="9"/>
  <c r="H137" i="2"/>
  <c r="S40" i="9" s="1"/>
  <c r="I137" i="2"/>
  <c r="W40" i="9"/>
  <c r="J137" i="2"/>
  <c r="AA40" i="9" s="1"/>
  <c r="K137" i="2"/>
  <c r="AE40" i="9" s="1"/>
  <c r="L137" i="2"/>
  <c r="AI40" i="9" s="1"/>
  <c r="M137" i="2"/>
  <c r="AM40" i="9" s="1"/>
  <c r="N137" i="2"/>
  <c r="AQ40" i="9" s="1"/>
  <c r="O137" i="2"/>
  <c r="AU40" i="9"/>
  <c r="E138" i="2"/>
  <c r="G41" i="9" s="1"/>
  <c r="F138" i="2"/>
  <c r="K41" i="9"/>
  <c r="H138" i="2"/>
  <c r="S41" i="9" s="1"/>
  <c r="I138" i="2"/>
  <c r="W41" i="9" s="1"/>
  <c r="J138" i="2"/>
  <c r="AA41" i="9" s="1"/>
  <c r="K138" i="2"/>
  <c r="AE41" i="9" s="1"/>
  <c r="L138" i="2"/>
  <c r="AI41" i="9" s="1"/>
  <c r="M138" i="2"/>
  <c r="AM41" i="9"/>
  <c r="N138" i="2"/>
  <c r="AQ41" i="9" s="1"/>
  <c r="O138" i="2"/>
  <c r="AU41" i="9"/>
  <c r="E139" i="2"/>
  <c r="G42" i="9" s="1"/>
  <c r="F139" i="2"/>
  <c r="K42" i="9" s="1"/>
  <c r="H139" i="2"/>
  <c r="S42" i="9" s="1"/>
  <c r="I139" i="2"/>
  <c r="W42" i="9" s="1"/>
  <c r="J139" i="2"/>
  <c r="AA42" i="9" s="1"/>
  <c r="K139" i="2"/>
  <c r="AE42" i="9"/>
  <c r="L139" i="2"/>
  <c r="AI42" i="9" s="1"/>
  <c r="M139" i="2"/>
  <c r="AM42" i="9"/>
  <c r="N139" i="2"/>
  <c r="AQ42" i="9" s="1"/>
  <c r="O139" i="2"/>
  <c r="AU42" i="9" s="1"/>
  <c r="E140" i="2"/>
  <c r="G43" i="9" s="1"/>
  <c r="F140" i="2"/>
  <c r="K43" i="9" s="1"/>
  <c r="H140" i="2"/>
  <c r="S43" i="9" s="1"/>
  <c r="I140" i="2"/>
  <c r="W43" i="9"/>
  <c r="J140" i="2"/>
  <c r="AA43" i="9" s="1"/>
  <c r="K140" i="2"/>
  <c r="AE43" i="9"/>
  <c r="L140" i="2"/>
  <c r="AI43" i="9" s="1"/>
  <c r="M140" i="2"/>
  <c r="AM43" i="9" s="1"/>
  <c r="N140" i="2"/>
  <c r="AQ43" i="9" s="1"/>
  <c r="O140" i="2"/>
  <c r="AU43" i="9" s="1"/>
  <c r="E141" i="2"/>
  <c r="G44" i="9" s="1"/>
  <c r="F141" i="2"/>
  <c r="K44" i="9"/>
  <c r="H141" i="2"/>
  <c r="S44" i="9" s="1"/>
  <c r="I141" i="2"/>
  <c r="W44" i="9"/>
  <c r="J141" i="2"/>
  <c r="AA44" i="9" s="1"/>
  <c r="K141" i="2"/>
  <c r="AE44" i="9" s="1"/>
  <c r="L141" i="2"/>
  <c r="AI44" i="9" s="1"/>
  <c r="M141" i="2"/>
  <c r="AM44" i="9" s="1"/>
  <c r="N141" i="2"/>
  <c r="AQ44" i="9" s="1"/>
  <c r="O141" i="2"/>
  <c r="AU44" i="9"/>
  <c r="E142" i="2"/>
  <c r="G45" i="9" s="1"/>
  <c r="F142" i="2"/>
  <c r="K45" i="9"/>
  <c r="H142" i="2"/>
  <c r="S45" i="9" s="1"/>
  <c r="I142" i="2"/>
  <c r="W45" i="9" s="1"/>
  <c r="J142" i="2"/>
  <c r="AA45" i="9" s="1"/>
  <c r="K142" i="2"/>
  <c r="AE45" i="9" s="1"/>
  <c r="L142" i="2"/>
  <c r="AI45" i="9" s="1"/>
  <c r="M142" i="2"/>
  <c r="AM45" i="9"/>
  <c r="N142" i="2"/>
  <c r="AQ45" i="9" s="1"/>
  <c r="O142" i="2"/>
  <c r="AU45" i="9"/>
  <c r="E143" i="2"/>
  <c r="G46" i="9" s="1"/>
  <c r="F143" i="2"/>
  <c r="K46" i="9" s="1"/>
  <c r="H143" i="2"/>
  <c r="S46" i="9" s="1"/>
  <c r="I143" i="2"/>
  <c r="W46" i="9" s="1"/>
  <c r="J143" i="2"/>
  <c r="AA46" i="9" s="1"/>
  <c r="K143" i="2"/>
  <c r="AE46" i="9"/>
  <c r="L143" i="2"/>
  <c r="AI46" i="9" s="1"/>
  <c r="M143" i="2"/>
  <c r="AM46" i="9"/>
  <c r="N143" i="2"/>
  <c r="AQ46" i="9" s="1"/>
  <c r="O143" i="2"/>
  <c r="AU46" i="9" s="1"/>
  <c r="E144" i="2"/>
  <c r="G47" i="9" s="1"/>
  <c r="F144" i="2"/>
  <c r="K47" i="9" s="1"/>
  <c r="H144" i="2"/>
  <c r="S47" i="9" s="1"/>
  <c r="I144" i="2"/>
  <c r="W47" i="9"/>
  <c r="J144" i="2"/>
  <c r="AA47" i="9" s="1"/>
  <c r="K144" i="2"/>
  <c r="AE47" i="9"/>
  <c r="L144" i="2"/>
  <c r="AI47" i="9" s="1"/>
  <c r="M144" i="2"/>
  <c r="AM47" i="9" s="1"/>
  <c r="N144" i="2"/>
  <c r="AQ47" i="9"/>
  <c r="O144" i="2"/>
  <c r="AU47" i="9" s="1"/>
  <c r="E145" i="2"/>
  <c r="G48" i="9"/>
  <c r="F145" i="2"/>
  <c r="K48" i="9" s="1"/>
  <c r="H145" i="2"/>
  <c r="S48" i="9"/>
  <c r="I145" i="2"/>
  <c r="W48" i="9" s="1"/>
  <c r="J145" i="2"/>
  <c r="AA48" i="9"/>
  <c r="K145" i="2"/>
  <c r="AE48" i="9" s="1"/>
  <c r="L145" i="2"/>
  <c r="AI48" i="9"/>
  <c r="M145" i="2"/>
  <c r="AM48" i="9" s="1"/>
  <c r="N145" i="2"/>
  <c r="AQ48" i="9"/>
  <c r="O145" i="2"/>
  <c r="AU48" i="9" s="1"/>
  <c r="E146" i="2"/>
  <c r="G49" i="9"/>
  <c r="F146" i="2"/>
  <c r="K49" i="9" s="1"/>
  <c r="H146" i="2"/>
  <c r="S49" i="9"/>
  <c r="I146" i="2"/>
  <c r="W49" i="9" s="1"/>
  <c r="J146" i="2"/>
  <c r="AA49" i="9"/>
  <c r="K146" i="2"/>
  <c r="AE49" i="9" s="1"/>
  <c r="L146" i="2"/>
  <c r="AI49" i="9"/>
  <c r="M146" i="2"/>
  <c r="AM49" i="9" s="1"/>
  <c r="N146" i="2"/>
  <c r="AQ49" i="9"/>
  <c r="O146" i="2"/>
  <c r="AU49" i="9" s="1"/>
  <c r="E147" i="2"/>
  <c r="G50" i="9"/>
  <c r="F147" i="2"/>
  <c r="K50" i="9" s="1"/>
  <c r="H147" i="2"/>
  <c r="S50" i="9"/>
  <c r="I147" i="2"/>
  <c r="W50" i="9" s="1"/>
  <c r="J147" i="2"/>
  <c r="AA50" i="9"/>
  <c r="K147" i="2"/>
  <c r="AE50" i="9" s="1"/>
  <c r="L147" i="2"/>
  <c r="AI50" i="9"/>
  <c r="M147" i="2"/>
  <c r="AM50" i="9" s="1"/>
  <c r="N147" i="2"/>
  <c r="AQ50" i="9"/>
  <c r="O147" i="2"/>
  <c r="AU50" i="9" s="1"/>
  <c r="E148" i="2"/>
  <c r="G51" i="9"/>
  <c r="F148" i="2"/>
  <c r="K51" i="9" s="1"/>
  <c r="H148" i="2"/>
  <c r="S51" i="9"/>
  <c r="I148" i="2"/>
  <c r="W51" i="9" s="1"/>
  <c r="J148" i="2"/>
  <c r="AA51" i="9"/>
  <c r="K148" i="2"/>
  <c r="AE51" i="9" s="1"/>
  <c r="L148" i="2"/>
  <c r="AI51" i="9"/>
  <c r="M148" i="2"/>
  <c r="AM51" i="9" s="1"/>
  <c r="N148" i="2"/>
  <c r="AQ51" i="9"/>
  <c r="O148" i="2"/>
  <c r="AU51" i="9" s="1"/>
  <c r="E149" i="2"/>
  <c r="G52" i="9"/>
  <c r="F149" i="2"/>
  <c r="K52" i="9" s="1"/>
  <c r="H149" i="2"/>
  <c r="S52" i="9"/>
  <c r="I149" i="2"/>
  <c r="W52" i="9" s="1"/>
  <c r="J149" i="2"/>
  <c r="AA52" i="9"/>
  <c r="K149" i="2"/>
  <c r="AE52" i="9" s="1"/>
  <c r="L149" i="2"/>
  <c r="AI52" i="9"/>
  <c r="M149" i="2"/>
  <c r="AM52" i="9" s="1"/>
  <c r="N149" i="2"/>
  <c r="AQ52" i="9"/>
  <c r="O149" i="2"/>
  <c r="AU52" i="9" s="1"/>
  <c r="E150" i="2"/>
  <c r="G53" i="9"/>
  <c r="F150" i="2"/>
  <c r="K53" i="9" s="1"/>
  <c r="H150" i="2"/>
  <c r="S53" i="9"/>
  <c r="I150" i="2"/>
  <c r="W53" i="9" s="1"/>
  <c r="J150" i="2"/>
  <c r="AA53" i="9" s="1"/>
  <c r="K150" i="2"/>
  <c r="AE53" i="9" s="1"/>
  <c r="L150" i="2"/>
  <c r="AI53" i="9" s="1"/>
  <c r="M150" i="2"/>
  <c r="AM53" i="9" s="1"/>
  <c r="N150" i="2"/>
  <c r="AQ53" i="9"/>
  <c r="O150" i="2"/>
  <c r="AU53" i="9" s="1"/>
  <c r="E151" i="2"/>
  <c r="G54" i="9"/>
  <c r="F151" i="2"/>
  <c r="K54" i="9" s="1"/>
  <c r="H151" i="2"/>
  <c r="S54" i="9" s="1"/>
  <c r="I151" i="2"/>
  <c r="W54" i="9" s="1"/>
  <c r="J151" i="2"/>
  <c r="AA54" i="9" s="1"/>
  <c r="K151" i="2"/>
  <c r="AE54" i="9" s="1"/>
  <c r="L151" i="2"/>
  <c r="AI54" i="9"/>
  <c r="M151" i="2"/>
  <c r="AM54" i="9" s="1"/>
  <c r="N151" i="2"/>
  <c r="AQ54" i="9"/>
  <c r="O151" i="2"/>
  <c r="AU54" i="9" s="1"/>
  <c r="E152" i="2"/>
  <c r="G55" i="9" s="1"/>
  <c r="F152" i="2"/>
  <c r="K55" i="9" s="1"/>
  <c r="H152" i="2"/>
  <c r="S55" i="9" s="1"/>
  <c r="I152" i="2"/>
  <c r="W55" i="9" s="1"/>
  <c r="J152" i="2"/>
  <c r="AA55" i="9"/>
  <c r="K152" i="2"/>
  <c r="AE55" i="9" s="1"/>
  <c r="L152" i="2"/>
  <c r="AI55" i="9"/>
  <c r="M152" i="2"/>
  <c r="AM55" i="9" s="1"/>
  <c r="N152" i="2"/>
  <c r="AQ55" i="9" s="1"/>
  <c r="O152" i="2"/>
  <c r="AU55" i="9" s="1"/>
  <c r="E153" i="2"/>
  <c r="G56" i="9" s="1"/>
  <c r="F153" i="2"/>
  <c r="K56" i="9" s="1"/>
  <c r="H153" i="2"/>
  <c r="S56" i="9"/>
  <c r="I153" i="2"/>
  <c r="W56" i="9" s="1"/>
  <c r="J153" i="2"/>
  <c r="AA56" i="9"/>
  <c r="K153" i="2"/>
  <c r="AE56" i="9" s="1"/>
  <c r="L153" i="2"/>
  <c r="AI56" i="9" s="1"/>
  <c r="M153" i="2"/>
  <c r="AM56" i="9" s="1"/>
  <c r="N153" i="2"/>
  <c r="AQ56" i="9" s="1"/>
  <c r="O153" i="2"/>
  <c r="AU56" i="9" s="1"/>
  <c r="E154" i="2"/>
  <c r="G57" i="9"/>
  <c r="F154" i="2"/>
  <c r="K57" i="9" s="1"/>
  <c r="H154" i="2"/>
  <c r="S57" i="9"/>
  <c r="I154" i="2"/>
  <c r="W57" i="9" s="1"/>
  <c r="J154" i="2"/>
  <c r="AA57" i="9" s="1"/>
  <c r="K154" i="2"/>
  <c r="AE57" i="9" s="1"/>
  <c r="L154" i="2"/>
  <c r="AI57" i="9" s="1"/>
  <c r="M154" i="2"/>
  <c r="AM57" i="9" s="1"/>
  <c r="N154" i="2"/>
  <c r="AQ57" i="9"/>
  <c r="O154" i="2"/>
  <c r="AU57" i="9" s="1"/>
  <c r="E155" i="2"/>
  <c r="G58" i="9"/>
  <c r="F155" i="2"/>
  <c r="K58" i="9" s="1"/>
  <c r="H155" i="2"/>
  <c r="S58" i="9" s="1"/>
  <c r="I155" i="2"/>
  <c r="W58" i="9" s="1"/>
  <c r="J155" i="2"/>
  <c r="AA58" i="9" s="1"/>
  <c r="K155" i="2"/>
  <c r="AE58" i="9" s="1"/>
  <c r="L155" i="2"/>
  <c r="AI58" i="9"/>
  <c r="M155" i="2"/>
  <c r="AM58" i="9" s="1"/>
  <c r="N155" i="2"/>
  <c r="AQ58" i="9"/>
  <c r="O155" i="2"/>
  <c r="AU58" i="9" s="1"/>
  <c r="E156" i="2"/>
  <c r="G59" i="9" s="1"/>
  <c r="F156" i="2"/>
  <c r="K59" i="9" s="1"/>
  <c r="H156" i="2"/>
  <c r="S59" i="9" s="1"/>
  <c r="I156" i="2"/>
  <c r="W59" i="9" s="1"/>
  <c r="J156" i="2"/>
  <c r="AA59" i="9"/>
  <c r="K156" i="2"/>
  <c r="AE59" i="9" s="1"/>
  <c r="L156" i="2"/>
  <c r="AI59" i="9"/>
  <c r="M156" i="2"/>
  <c r="AM59" i="9" s="1"/>
  <c r="N156" i="2"/>
  <c r="AQ59" i="9" s="1"/>
  <c r="O156" i="2"/>
  <c r="AU59" i="9" s="1"/>
  <c r="E157" i="2"/>
  <c r="G60" i="9" s="1"/>
  <c r="F157" i="2"/>
  <c r="K60" i="9" s="1"/>
  <c r="H157" i="2"/>
  <c r="S60" i="9"/>
  <c r="I157" i="2"/>
  <c r="W60" i="9" s="1"/>
  <c r="J157" i="2"/>
  <c r="AA60" i="9"/>
  <c r="K157" i="2"/>
  <c r="AE60" i="9" s="1"/>
  <c r="L157" i="2"/>
  <c r="AI60" i="9" s="1"/>
  <c r="M157" i="2"/>
  <c r="AM60" i="9" s="1"/>
  <c r="N157" i="2"/>
  <c r="AQ60" i="9" s="1"/>
  <c r="O157" i="2"/>
  <c r="AU60" i="9" s="1"/>
  <c r="E158" i="2"/>
  <c r="G61" i="9"/>
  <c r="F158" i="2"/>
  <c r="K61" i="9" s="1"/>
  <c r="H158" i="2"/>
  <c r="S61" i="9"/>
  <c r="I158" i="2"/>
  <c r="W61" i="9" s="1"/>
  <c r="J158" i="2"/>
  <c r="AA61" i="9" s="1"/>
  <c r="K158" i="2"/>
  <c r="AE61" i="9" s="1"/>
  <c r="L158" i="2"/>
  <c r="AI61" i="9" s="1"/>
  <c r="M158" i="2"/>
  <c r="AM61" i="9" s="1"/>
  <c r="N158" i="2"/>
  <c r="AQ61" i="9"/>
  <c r="O158" i="2"/>
  <c r="AU61" i="9" s="1"/>
  <c r="E159" i="2"/>
  <c r="G62" i="9"/>
  <c r="F159" i="2"/>
  <c r="K62" i="9" s="1"/>
  <c r="H159" i="2"/>
  <c r="S62" i="9" s="1"/>
  <c r="I159" i="2"/>
  <c r="W62" i="9" s="1"/>
  <c r="J159" i="2"/>
  <c r="AA62" i="9" s="1"/>
  <c r="K159" i="2"/>
  <c r="AE62" i="9" s="1"/>
  <c r="L159" i="2"/>
  <c r="AI62" i="9"/>
  <c r="M159" i="2"/>
  <c r="AM62" i="9" s="1"/>
  <c r="N159" i="2"/>
  <c r="AQ62" i="9"/>
  <c r="O159" i="2"/>
  <c r="AU62" i="9" s="1"/>
  <c r="E160" i="2"/>
  <c r="G63" i="9" s="1"/>
  <c r="F160" i="2"/>
  <c r="K63" i="9" s="1"/>
  <c r="H160" i="2"/>
  <c r="S63" i="9" s="1"/>
  <c r="I160" i="2"/>
  <c r="W63" i="9" s="1"/>
  <c r="J160" i="2"/>
  <c r="AA63" i="9"/>
  <c r="K160" i="2"/>
  <c r="AE63" i="9" s="1"/>
  <c r="L160" i="2"/>
  <c r="AI63" i="9"/>
  <c r="M160" i="2"/>
  <c r="AM63" i="9" s="1"/>
  <c r="N160" i="2"/>
  <c r="AQ63" i="9" s="1"/>
  <c r="O160" i="2"/>
  <c r="AU63" i="9" s="1"/>
  <c r="E161" i="2"/>
  <c r="G64" i="9" s="1"/>
  <c r="F161" i="2"/>
  <c r="K64" i="9" s="1"/>
  <c r="H161" i="2"/>
  <c r="S64" i="9"/>
  <c r="I161" i="2"/>
  <c r="W64" i="9" s="1"/>
  <c r="J161" i="2"/>
  <c r="AA64" i="9"/>
  <c r="K161" i="2"/>
  <c r="AE64" i="9" s="1"/>
  <c r="L161" i="2"/>
  <c r="AI64" i="9" s="1"/>
  <c r="M161" i="2"/>
  <c r="AM64" i="9" s="1"/>
  <c r="N161" i="2"/>
  <c r="AQ64" i="9" s="1"/>
  <c r="O161" i="2"/>
  <c r="AU64" i="9" s="1"/>
  <c r="E162" i="2"/>
  <c r="G65" i="9"/>
  <c r="F162" i="2"/>
  <c r="K65" i="9" s="1"/>
  <c r="H162" i="2"/>
  <c r="S65" i="9"/>
  <c r="I162" i="2"/>
  <c r="W65" i="9" s="1"/>
  <c r="J162" i="2"/>
  <c r="AA65" i="9" s="1"/>
  <c r="K162" i="2"/>
  <c r="AE65" i="9" s="1"/>
  <c r="L162" i="2"/>
  <c r="AI65" i="9" s="1"/>
  <c r="M162" i="2"/>
  <c r="AM65" i="9" s="1"/>
  <c r="N162" i="2"/>
  <c r="AQ65" i="9"/>
  <c r="O162" i="2"/>
  <c r="AU65" i="9" s="1"/>
  <c r="E163" i="2"/>
  <c r="G66" i="9"/>
  <c r="F163" i="2"/>
  <c r="K66" i="9" s="1"/>
  <c r="H163" i="2"/>
  <c r="S66" i="9" s="1"/>
  <c r="I163" i="2"/>
  <c r="W66" i="9" s="1"/>
  <c r="J163" i="2"/>
  <c r="AA66" i="9" s="1"/>
  <c r="K163" i="2"/>
  <c r="AE66" i="9" s="1"/>
  <c r="L163" i="2"/>
  <c r="AI66" i="9"/>
  <c r="M163" i="2"/>
  <c r="AM66" i="9" s="1"/>
  <c r="N163" i="2"/>
  <c r="AQ66" i="9"/>
  <c r="O163" i="2"/>
  <c r="AU66" i="9" s="1"/>
  <c r="E164" i="2"/>
  <c r="G67" i="9" s="1"/>
  <c r="F164" i="2"/>
  <c r="K67" i="9" s="1"/>
  <c r="H164" i="2"/>
  <c r="S67" i="9" s="1"/>
  <c r="I164" i="2"/>
  <c r="W67" i="9" s="1"/>
  <c r="J164" i="2"/>
  <c r="AA67" i="9"/>
  <c r="K164" i="2"/>
  <c r="AE67" i="9" s="1"/>
  <c r="L164" i="2"/>
  <c r="AI67" i="9"/>
  <c r="M164" i="2"/>
  <c r="AM67" i="9" s="1"/>
  <c r="N164" i="2"/>
  <c r="AQ67" i="9" s="1"/>
  <c r="O164" i="2"/>
  <c r="AU67" i="9" s="1"/>
  <c r="E165" i="2"/>
  <c r="G68" i="9" s="1"/>
  <c r="F165" i="2"/>
  <c r="K68" i="9" s="1"/>
  <c r="H165" i="2"/>
  <c r="S68" i="9"/>
  <c r="I165" i="2"/>
  <c r="W68" i="9" s="1"/>
  <c r="J165" i="2"/>
  <c r="AA68" i="9"/>
  <c r="K165" i="2"/>
  <c r="AE68" i="9" s="1"/>
  <c r="L165" i="2"/>
  <c r="AI68" i="9" s="1"/>
  <c r="M165" i="2"/>
  <c r="AM68" i="9" s="1"/>
  <c r="N165" i="2"/>
  <c r="AQ68" i="9" s="1"/>
  <c r="O165" i="2"/>
  <c r="AU68" i="9" s="1"/>
  <c r="E166" i="2"/>
  <c r="G69" i="9"/>
  <c r="F166" i="2"/>
  <c r="K69" i="9" s="1"/>
  <c r="H166" i="2"/>
  <c r="S69" i="9"/>
  <c r="I166" i="2"/>
  <c r="W69" i="9" s="1"/>
  <c r="J166" i="2"/>
  <c r="AA69" i="9" s="1"/>
  <c r="K166" i="2"/>
  <c r="AE69" i="9" s="1"/>
  <c r="L166" i="2"/>
  <c r="AI69" i="9" s="1"/>
  <c r="M166" i="2"/>
  <c r="AM69" i="9" s="1"/>
  <c r="N166" i="2"/>
  <c r="AQ69" i="9"/>
  <c r="O166" i="2"/>
  <c r="AU69" i="9" s="1"/>
  <c r="E167" i="2"/>
  <c r="G70" i="9"/>
  <c r="F167" i="2"/>
  <c r="K70" i="9" s="1"/>
  <c r="H167" i="2"/>
  <c r="S70" i="9" s="1"/>
  <c r="I167" i="2"/>
  <c r="W70" i="9" s="1"/>
  <c r="J167" i="2"/>
  <c r="AA70" i="9" s="1"/>
  <c r="K167" i="2"/>
  <c r="AE70" i="9" s="1"/>
  <c r="L167" i="2"/>
  <c r="AI70" i="9"/>
  <c r="M167" i="2"/>
  <c r="AM70" i="9" s="1"/>
  <c r="N167" i="2"/>
  <c r="AQ70" i="9"/>
  <c r="O167" i="2"/>
  <c r="AU70" i="9" s="1"/>
  <c r="E168" i="2"/>
  <c r="G71" i="9" s="1"/>
  <c r="F168" i="2"/>
  <c r="K71" i="9" s="1"/>
  <c r="H168" i="2"/>
  <c r="S71" i="9" s="1"/>
  <c r="I168" i="2"/>
  <c r="W71" i="9" s="1"/>
  <c r="J168" i="2"/>
  <c r="AA71" i="9"/>
  <c r="K168" i="2"/>
  <c r="AE71" i="9" s="1"/>
  <c r="L168" i="2"/>
  <c r="AI71" i="9"/>
  <c r="M168" i="2"/>
  <c r="AM71" i="9" s="1"/>
  <c r="N168" i="2"/>
  <c r="AQ71" i="9" s="1"/>
  <c r="O168" i="2"/>
  <c r="AU71" i="9" s="1"/>
  <c r="E169" i="2"/>
  <c r="G72" i="9" s="1"/>
  <c r="F169" i="2"/>
  <c r="K72" i="9" s="1"/>
  <c r="H169" i="2"/>
  <c r="S72" i="9"/>
  <c r="I169" i="2"/>
  <c r="W72" i="9" s="1"/>
  <c r="J169" i="2"/>
  <c r="AA72" i="9"/>
  <c r="K169" i="2"/>
  <c r="AE72" i="9" s="1"/>
  <c r="L169" i="2"/>
  <c r="AI72" i="9" s="1"/>
  <c r="M169" i="2"/>
  <c r="AM72" i="9" s="1"/>
  <c r="N169" i="2"/>
  <c r="AQ72" i="9" s="1"/>
  <c r="O169" i="2"/>
  <c r="AU72" i="9" s="1"/>
  <c r="E170" i="2"/>
  <c r="G73" i="9"/>
  <c r="F170" i="2"/>
  <c r="K73" i="9" s="1"/>
  <c r="H170" i="2"/>
  <c r="S73" i="9"/>
  <c r="I170" i="2"/>
  <c r="W73" i="9" s="1"/>
  <c r="J170" i="2"/>
  <c r="AA73" i="9" s="1"/>
  <c r="K170" i="2"/>
  <c r="AE73" i="9" s="1"/>
  <c r="L170" i="2"/>
  <c r="AI73" i="9" s="1"/>
  <c r="M170" i="2"/>
  <c r="AM73" i="9" s="1"/>
  <c r="N170" i="2"/>
  <c r="AQ73" i="9"/>
  <c r="O170" i="2"/>
  <c r="AU73" i="9" s="1"/>
  <c r="E171" i="2"/>
  <c r="G74" i="9"/>
  <c r="F171" i="2"/>
  <c r="K74" i="9" s="1"/>
  <c r="H171" i="2"/>
  <c r="S74" i="9" s="1"/>
  <c r="I171" i="2"/>
  <c r="W74" i="9" s="1"/>
  <c r="J171" i="2"/>
  <c r="AA74" i="9" s="1"/>
  <c r="K171" i="2"/>
  <c r="AE74" i="9" s="1"/>
  <c r="L171" i="2"/>
  <c r="AI74" i="9"/>
  <c r="M171" i="2"/>
  <c r="AM74" i="9" s="1"/>
  <c r="N171" i="2"/>
  <c r="AQ74" i="9"/>
  <c r="O171" i="2"/>
  <c r="AU74" i="9" s="1"/>
  <c r="E172" i="2"/>
  <c r="G75" i="9" s="1"/>
  <c r="F172" i="2"/>
  <c r="K75" i="9" s="1"/>
  <c r="H172" i="2"/>
  <c r="S75" i="9" s="1"/>
  <c r="I172" i="2"/>
  <c r="W75" i="9" s="1"/>
  <c r="J172" i="2"/>
  <c r="AA75" i="9"/>
  <c r="K172" i="2"/>
  <c r="AE75" i="9" s="1"/>
  <c r="L172" i="2"/>
  <c r="AI75" i="9"/>
  <c r="M172" i="2"/>
  <c r="AM75" i="9" s="1"/>
  <c r="N172" i="2"/>
  <c r="AQ75" i="9" s="1"/>
  <c r="O172" i="2"/>
  <c r="AU75" i="9" s="1"/>
  <c r="E173" i="2"/>
  <c r="G76" i="9" s="1"/>
  <c r="F173" i="2"/>
  <c r="K76" i="9" s="1"/>
  <c r="H173" i="2"/>
  <c r="S76" i="9"/>
  <c r="I173" i="2"/>
  <c r="W76" i="9" s="1"/>
  <c r="J173" i="2"/>
  <c r="AA76" i="9"/>
  <c r="K173" i="2"/>
  <c r="AE76" i="9" s="1"/>
  <c r="L173" i="2"/>
  <c r="AI76" i="9" s="1"/>
  <c r="M173" i="2"/>
  <c r="AM76" i="9" s="1"/>
  <c r="N173" i="2"/>
  <c r="AQ76" i="9" s="1"/>
  <c r="O173" i="2"/>
  <c r="AU76" i="9" s="1"/>
  <c r="E174" i="2"/>
  <c r="G77" i="9"/>
  <c r="F174" i="2"/>
  <c r="K77" i="9" s="1"/>
  <c r="H174" i="2"/>
  <c r="S77" i="9"/>
  <c r="I174" i="2"/>
  <c r="W77" i="9" s="1"/>
  <c r="J174" i="2"/>
  <c r="AA77" i="9" s="1"/>
  <c r="K174" i="2"/>
  <c r="AE77" i="9" s="1"/>
  <c r="L174" i="2"/>
  <c r="AI77" i="9" s="1"/>
  <c r="M174" i="2"/>
  <c r="AM77" i="9" s="1"/>
  <c r="N174" i="2"/>
  <c r="AQ77" i="9"/>
  <c r="O174" i="2"/>
  <c r="AU77" i="9" s="1"/>
  <c r="E175" i="2"/>
  <c r="G78" i="9"/>
  <c r="F175" i="2"/>
  <c r="K78" i="9" s="1"/>
  <c r="H175" i="2"/>
  <c r="S78" i="9" s="1"/>
  <c r="I175" i="2"/>
  <c r="W78" i="9" s="1"/>
  <c r="J175" i="2"/>
  <c r="AA78" i="9" s="1"/>
  <c r="K175" i="2"/>
  <c r="AE78" i="9" s="1"/>
  <c r="L175" i="2"/>
  <c r="AI78" i="9"/>
  <c r="M175" i="2"/>
  <c r="AM78" i="9" s="1"/>
  <c r="N175" i="2"/>
  <c r="AQ78" i="9"/>
  <c r="O175" i="2"/>
  <c r="AU78" i="9" s="1"/>
  <c r="E176" i="2"/>
  <c r="G79" i="9" s="1"/>
  <c r="F176" i="2"/>
  <c r="K79" i="9" s="1"/>
  <c r="H176" i="2"/>
  <c r="S79" i="9" s="1"/>
  <c r="I176" i="2"/>
  <c r="W79" i="9" s="1"/>
  <c r="J176" i="2"/>
  <c r="AA79" i="9"/>
  <c r="K176" i="2"/>
  <c r="AE79" i="9" s="1"/>
  <c r="L176" i="2"/>
  <c r="AI79" i="9"/>
  <c r="M176" i="2"/>
  <c r="AM79" i="9" s="1"/>
  <c r="N176" i="2"/>
  <c r="AQ79" i="9" s="1"/>
  <c r="O176" i="2"/>
  <c r="AU79" i="9" s="1"/>
  <c r="E177" i="2"/>
  <c r="G80" i="9" s="1"/>
  <c r="F177" i="2"/>
  <c r="K80" i="9" s="1"/>
  <c r="H177" i="2"/>
  <c r="S80" i="9"/>
  <c r="I177" i="2"/>
  <c r="W80" i="9" s="1"/>
  <c r="J177" i="2"/>
  <c r="AA80" i="9"/>
  <c r="K177" i="2"/>
  <c r="AE80" i="9" s="1"/>
  <c r="L177" i="2"/>
  <c r="AI80" i="9" s="1"/>
  <c r="M177" i="2"/>
  <c r="AM80" i="9" s="1"/>
  <c r="N177" i="2"/>
  <c r="AQ80" i="9" s="1"/>
  <c r="O177" i="2"/>
  <c r="AU80" i="9" s="1"/>
  <c r="E178" i="2"/>
  <c r="G81" i="9"/>
  <c r="F178" i="2"/>
  <c r="K81" i="9" s="1"/>
  <c r="H178" i="2"/>
  <c r="S81" i="9"/>
  <c r="I178" i="2"/>
  <c r="W81" i="9" s="1"/>
  <c r="J178" i="2"/>
  <c r="AA81" i="9" s="1"/>
  <c r="K178" i="2"/>
  <c r="AE81" i="9" s="1"/>
  <c r="L178" i="2"/>
  <c r="AI81" i="9" s="1"/>
  <c r="M178" i="2"/>
  <c r="AM81" i="9" s="1"/>
  <c r="N178" i="2"/>
  <c r="AQ81" i="9"/>
  <c r="O178" i="2"/>
  <c r="AU81" i="9" s="1"/>
  <c r="E179" i="2"/>
  <c r="G82" i="9"/>
  <c r="F179" i="2"/>
  <c r="K82" i="9" s="1"/>
  <c r="H179" i="2"/>
  <c r="S82" i="9" s="1"/>
  <c r="I179" i="2"/>
  <c r="W82" i="9" s="1"/>
  <c r="J179" i="2"/>
  <c r="AA82" i="9" s="1"/>
  <c r="K179" i="2"/>
  <c r="AE82" i="9" s="1"/>
  <c r="L179" i="2"/>
  <c r="AI82" i="9"/>
  <c r="M179" i="2"/>
  <c r="AM82" i="9" s="1"/>
  <c r="N179" i="2"/>
  <c r="AQ82" i="9"/>
  <c r="O179" i="2"/>
  <c r="AU82" i="9" s="1"/>
  <c r="E180" i="2"/>
  <c r="G83" i="9" s="1"/>
  <c r="F180" i="2"/>
  <c r="K83" i="9" s="1"/>
  <c r="H180" i="2"/>
  <c r="S83" i="9" s="1"/>
  <c r="I180" i="2"/>
  <c r="W83" i="9" s="1"/>
  <c r="J180" i="2"/>
  <c r="AA83" i="9"/>
  <c r="K180" i="2"/>
  <c r="AE83" i="9" s="1"/>
  <c r="L180" i="2"/>
  <c r="AI83" i="9"/>
  <c r="M180" i="2"/>
  <c r="AM83" i="9" s="1"/>
  <c r="N180" i="2"/>
  <c r="AQ83" i="9" s="1"/>
  <c r="O180" i="2"/>
  <c r="AU83" i="9" s="1"/>
  <c r="E181" i="2"/>
  <c r="G84" i="9" s="1"/>
  <c r="F181" i="2"/>
  <c r="K84" i="9" s="1"/>
  <c r="H181" i="2"/>
  <c r="S84" i="9"/>
  <c r="I181" i="2"/>
  <c r="W84" i="9" s="1"/>
  <c r="J181" i="2"/>
  <c r="AA84" i="9"/>
  <c r="K181" i="2"/>
  <c r="AE84" i="9" s="1"/>
  <c r="L181" i="2"/>
  <c r="AI84" i="9" s="1"/>
  <c r="M181" i="2"/>
  <c r="AM84" i="9" s="1"/>
  <c r="N181" i="2"/>
  <c r="AQ84" i="9" s="1"/>
  <c r="O181" i="2"/>
  <c r="AU84" i="9" s="1"/>
  <c r="E182" i="2"/>
  <c r="G85" i="9"/>
  <c r="F182" i="2"/>
  <c r="K85" i="9" s="1"/>
  <c r="H182" i="2"/>
  <c r="S85" i="9"/>
  <c r="I182" i="2"/>
  <c r="W85" i="9" s="1"/>
  <c r="J182" i="2"/>
  <c r="AA85" i="9" s="1"/>
  <c r="K182" i="2"/>
  <c r="AE85" i="9" s="1"/>
  <c r="L182" i="2"/>
  <c r="AI85" i="9" s="1"/>
  <c r="M182" i="2"/>
  <c r="AM85" i="9" s="1"/>
  <c r="N182" i="2"/>
  <c r="AQ85" i="9"/>
  <c r="O182" i="2"/>
  <c r="AU85" i="9" s="1"/>
  <c r="E183" i="2"/>
  <c r="G86" i="9"/>
  <c r="F183" i="2"/>
  <c r="K86" i="9" s="1"/>
  <c r="H183" i="2"/>
  <c r="S86" i="9" s="1"/>
  <c r="I183" i="2"/>
  <c r="W86" i="9" s="1"/>
  <c r="J183" i="2"/>
  <c r="AA86" i="9" s="1"/>
  <c r="K183" i="2"/>
  <c r="AE86" i="9" s="1"/>
  <c r="L183" i="2"/>
  <c r="AI86" i="9"/>
  <c r="M183" i="2"/>
  <c r="AM86" i="9" s="1"/>
  <c r="N183" i="2"/>
  <c r="AQ86" i="9"/>
  <c r="O183" i="2"/>
  <c r="AU86" i="9" s="1"/>
  <c r="E184" i="2"/>
  <c r="G87" i="9" s="1"/>
  <c r="F184" i="2"/>
  <c r="K87" i="9" s="1"/>
  <c r="H184" i="2"/>
  <c r="S87" i="9" s="1"/>
  <c r="I184" i="2"/>
  <c r="W87" i="9" s="1"/>
  <c r="J184" i="2"/>
  <c r="AA87" i="9"/>
  <c r="K184" i="2"/>
  <c r="AE87" i="9" s="1"/>
  <c r="L184" i="2"/>
  <c r="AI87" i="9"/>
  <c r="M184" i="2"/>
  <c r="AM87" i="9" s="1"/>
  <c r="N184" i="2"/>
  <c r="AQ87" i="9" s="1"/>
  <c r="O184" i="2"/>
  <c r="AU87" i="9" s="1"/>
  <c r="E185" i="2"/>
  <c r="G88" i="9" s="1"/>
  <c r="F185" i="2"/>
  <c r="K88" i="9" s="1"/>
  <c r="H185" i="2"/>
  <c r="S88" i="9"/>
  <c r="I185" i="2"/>
  <c r="W88" i="9" s="1"/>
  <c r="J185" i="2"/>
  <c r="AA88" i="9"/>
  <c r="K185" i="2"/>
  <c r="AE88" i="9" s="1"/>
  <c r="L185" i="2"/>
  <c r="AI88" i="9" s="1"/>
  <c r="M185" i="2"/>
  <c r="AM88" i="9" s="1"/>
  <c r="N185" i="2"/>
  <c r="AQ88" i="9" s="1"/>
  <c r="O185" i="2"/>
  <c r="AU88" i="9" s="1"/>
  <c r="E186" i="2"/>
  <c r="G89" i="9"/>
  <c r="F186" i="2"/>
  <c r="K89" i="9" s="1"/>
  <c r="H186" i="2"/>
  <c r="S89" i="9"/>
  <c r="I186" i="2"/>
  <c r="W89" i="9" s="1"/>
  <c r="J186" i="2"/>
  <c r="AA89" i="9" s="1"/>
  <c r="K186" i="2"/>
  <c r="AE89" i="9" s="1"/>
  <c r="L186" i="2"/>
  <c r="AI89" i="9" s="1"/>
  <c r="M186" i="2"/>
  <c r="AM89" i="9" s="1"/>
  <c r="N186" i="2"/>
  <c r="AQ89" i="9"/>
  <c r="O186" i="2"/>
  <c r="AU89" i="9" s="1"/>
  <c r="E187" i="2"/>
  <c r="G90" i="9"/>
  <c r="F187" i="2"/>
  <c r="K90" i="9" s="1"/>
  <c r="H187" i="2"/>
  <c r="S90" i="9" s="1"/>
  <c r="I187" i="2"/>
  <c r="W90" i="9" s="1"/>
  <c r="J187" i="2"/>
  <c r="AA90" i="9" s="1"/>
  <c r="K187" i="2"/>
  <c r="AE90" i="9" s="1"/>
  <c r="L187" i="2"/>
  <c r="AI90" i="9"/>
  <c r="M187" i="2"/>
  <c r="AM90" i="9" s="1"/>
  <c r="N187" i="2"/>
  <c r="AQ90" i="9"/>
  <c r="O187" i="2"/>
  <c r="AU90" i="9" s="1"/>
  <c r="E188" i="2"/>
  <c r="G91" i="9" s="1"/>
  <c r="F188" i="2"/>
  <c r="K91" i="9" s="1"/>
  <c r="H188" i="2"/>
  <c r="S91" i="9" s="1"/>
  <c r="I188" i="2"/>
  <c r="W91" i="9" s="1"/>
  <c r="J188" i="2"/>
  <c r="AA91" i="9"/>
  <c r="K188" i="2"/>
  <c r="AE91" i="9" s="1"/>
  <c r="L188" i="2"/>
  <c r="AI91" i="9"/>
  <c r="M188" i="2"/>
  <c r="AM91" i="9" s="1"/>
  <c r="N188" i="2"/>
  <c r="AQ91" i="9" s="1"/>
  <c r="O188" i="2"/>
  <c r="AU91" i="9" s="1"/>
  <c r="E189" i="2"/>
  <c r="G92" i="9" s="1"/>
  <c r="F189" i="2"/>
  <c r="K92" i="9" s="1"/>
  <c r="H189" i="2"/>
  <c r="S92" i="9"/>
  <c r="I189" i="2"/>
  <c r="W92" i="9" s="1"/>
  <c r="J189" i="2"/>
  <c r="AA92" i="9"/>
  <c r="K189" i="2"/>
  <c r="AE92" i="9" s="1"/>
  <c r="L189" i="2"/>
  <c r="AI92" i="9" s="1"/>
  <c r="M189" i="2"/>
  <c r="AM92" i="9" s="1"/>
  <c r="N189" i="2"/>
  <c r="AQ92" i="9" s="1"/>
  <c r="O189" i="2"/>
  <c r="AU92" i="9" s="1"/>
  <c r="E190" i="2"/>
  <c r="G93" i="9"/>
  <c r="F190" i="2"/>
  <c r="K93" i="9" s="1"/>
  <c r="H190" i="2"/>
  <c r="S93" i="9"/>
  <c r="I190" i="2"/>
  <c r="W93" i="9" s="1"/>
  <c r="J190" i="2"/>
  <c r="AA93" i="9" s="1"/>
  <c r="K190" i="2"/>
  <c r="AE93" i="9" s="1"/>
  <c r="L190" i="2"/>
  <c r="AI93" i="9" s="1"/>
  <c r="M190" i="2"/>
  <c r="AM93" i="9" s="1"/>
  <c r="N190" i="2"/>
  <c r="AQ93" i="9"/>
  <c r="O190" i="2"/>
  <c r="AU93" i="9" s="1"/>
  <c r="E191" i="2"/>
  <c r="G94" i="9"/>
  <c r="F191" i="2"/>
  <c r="K94" i="9" s="1"/>
  <c r="H191" i="2"/>
  <c r="S94" i="9" s="1"/>
  <c r="I191" i="2"/>
  <c r="W94" i="9" s="1"/>
  <c r="J191" i="2"/>
  <c r="AA94" i="9" s="1"/>
  <c r="K191" i="2"/>
  <c r="AE94" i="9" s="1"/>
  <c r="L191" i="2"/>
  <c r="AI94" i="9"/>
  <c r="M191" i="2"/>
  <c r="AM94" i="9" s="1"/>
  <c r="N191" i="2"/>
  <c r="AQ94" i="9"/>
  <c r="O191" i="2"/>
  <c r="AU94" i="9" s="1"/>
  <c r="E192" i="2"/>
  <c r="G95" i="9" s="1"/>
  <c r="F192" i="2"/>
  <c r="K95" i="9" s="1"/>
  <c r="H192" i="2"/>
  <c r="S95" i="9" s="1"/>
  <c r="I192" i="2"/>
  <c r="W95" i="9" s="1"/>
  <c r="J192" i="2"/>
  <c r="AA95" i="9"/>
  <c r="K192" i="2"/>
  <c r="AE95" i="9" s="1"/>
  <c r="L192" i="2"/>
  <c r="AI95" i="9"/>
  <c r="M192" i="2"/>
  <c r="AM95" i="9" s="1"/>
  <c r="N192" i="2"/>
  <c r="AQ95" i="9" s="1"/>
  <c r="O192" i="2"/>
  <c r="AU95" i="9" s="1"/>
  <c r="E193" i="2"/>
  <c r="G96" i="9" s="1"/>
  <c r="F193" i="2"/>
  <c r="K96" i="9" s="1"/>
  <c r="H193" i="2"/>
  <c r="S96" i="9"/>
  <c r="I193" i="2"/>
  <c r="W96" i="9" s="1"/>
  <c r="J193" i="2"/>
  <c r="AA96" i="9"/>
  <c r="K193" i="2"/>
  <c r="AE96" i="9" s="1"/>
  <c r="L193" i="2"/>
  <c r="AI96" i="9" s="1"/>
  <c r="M193" i="2"/>
  <c r="AM96" i="9" s="1"/>
  <c r="N193" i="2"/>
  <c r="AQ96" i="9" s="1"/>
  <c r="O193" i="2"/>
  <c r="AU96" i="9" s="1"/>
  <c r="E194" i="2"/>
  <c r="G97" i="9"/>
  <c r="F194" i="2"/>
  <c r="K97" i="9" s="1"/>
  <c r="H194" i="2"/>
  <c r="S97" i="9"/>
  <c r="I194" i="2"/>
  <c r="W97" i="9" s="1"/>
  <c r="J194" i="2"/>
  <c r="AA97" i="9" s="1"/>
  <c r="K194" i="2"/>
  <c r="AE97" i="9" s="1"/>
  <c r="L194" i="2"/>
  <c r="AI97" i="9" s="1"/>
  <c r="M194" i="2"/>
  <c r="AM97" i="9" s="1"/>
  <c r="N194" i="2"/>
  <c r="AQ97" i="9"/>
  <c r="O194" i="2"/>
  <c r="AU97" i="9" s="1"/>
  <c r="E195" i="2"/>
  <c r="G98" i="9"/>
  <c r="F195" i="2"/>
  <c r="K98" i="9" s="1"/>
  <c r="H195" i="2"/>
  <c r="S98" i="9" s="1"/>
  <c r="I195" i="2"/>
  <c r="W98" i="9" s="1"/>
  <c r="J195" i="2"/>
  <c r="AA98" i="9" s="1"/>
  <c r="K195" i="2"/>
  <c r="AE98" i="9" s="1"/>
  <c r="L195" i="2"/>
  <c r="AI98" i="9"/>
  <c r="M195" i="2"/>
  <c r="AM98" i="9" s="1"/>
  <c r="N195" i="2"/>
  <c r="AQ98" i="9"/>
  <c r="O195" i="2"/>
  <c r="AU98" i="9" s="1"/>
  <c r="E196" i="2"/>
  <c r="H3" i="9" s="1"/>
  <c r="F196" i="2"/>
  <c r="L3" i="9" s="1"/>
  <c r="H196" i="2"/>
  <c r="T3" i="9" s="1"/>
  <c r="I196" i="2"/>
  <c r="X3" i="9" s="1"/>
  <c r="J196" i="2"/>
  <c r="AB3" i="9"/>
  <c r="K196" i="2"/>
  <c r="AF3" i="9" s="1"/>
  <c r="L196" i="2"/>
  <c r="AJ3" i="9"/>
  <c r="M196" i="2"/>
  <c r="AN3" i="9" s="1"/>
  <c r="N196" i="2"/>
  <c r="AR3" i="9" s="1"/>
  <c r="O196" i="2"/>
  <c r="AV3" i="9" s="1"/>
  <c r="E197" i="2"/>
  <c r="H4" i="9" s="1"/>
  <c r="F197" i="2"/>
  <c r="L4" i="9" s="1"/>
  <c r="H197" i="2"/>
  <c r="T4" i="9"/>
  <c r="I197" i="2"/>
  <c r="X4" i="9" s="1"/>
  <c r="J197" i="2"/>
  <c r="AB4" i="9"/>
  <c r="K197" i="2"/>
  <c r="AF4" i="9" s="1"/>
  <c r="L197" i="2"/>
  <c r="AJ4" i="9" s="1"/>
  <c r="M197" i="2"/>
  <c r="AN4" i="9" s="1"/>
  <c r="N197" i="2"/>
  <c r="AR4" i="9" s="1"/>
  <c r="O197" i="2"/>
  <c r="AV4" i="9" s="1"/>
  <c r="E198" i="2"/>
  <c r="H5" i="9"/>
  <c r="F198" i="2"/>
  <c r="L5" i="9" s="1"/>
  <c r="H198" i="2"/>
  <c r="T5" i="9"/>
  <c r="I198" i="2"/>
  <c r="X5" i="9" s="1"/>
  <c r="J198" i="2"/>
  <c r="AB5" i="9" s="1"/>
  <c r="K198" i="2"/>
  <c r="AF5" i="9" s="1"/>
  <c r="L198" i="2"/>
  <c r="AJ5" i="9" s="1"/>
  <c r="M198" i="2"/>
  <c r="AN5" i="9" s="1"/>
  <c r="N198" i="2"/>
  <c r="AR5" i="9"/>
  <c r="O198" i="2"/>
  <c r="AV5" i="9" s="1"/>
  <c r="E199" i="2"/>
  <c r="H6" i="9"/>
  <c r="F199" i="2"/>
  <c r="L6" i="9" s="1"/>
  <c r="H199" i="2"/>
  <c r="T6" i="9" s="1"/>
  <c r="I199" i="2"/>
  <c r="X6" i="9" s="1"/>
  <c r="J199" i="2"/>
  <c r="AB6" i="9" s="1"/>
  <c r="K199" i="2"/>
  <c r="AF6" i="9" s="1"/>
  <c r="L199" i="2"/>
  <c r="AJ6" i="9"/>
  <c r="M199" i="2"/>
  <c r="AN6" i="9" s="1"/>
  <c r="N199" i="2"/>
  <c r="AR6" i="9"/>
  <c r="O199" i="2"/>
  <c r="AV6" i="9" s="1"/>
  <c r="E200" i="2"/>
  <c r="H7" i="9" s="1"/>
  <c r="F200" i="2"/>
  <c r="L7" i="9" s="1"/>
  <c r="H200" i="2"/>
  <c r="T7" i="9" s="1"/>
  <c r="I200" i="2"/>
  <c r="X7" i="9" s="1"/>
  <c r="J200" i="2"/>
  <c r="AB7" i="9"/>
  <c r="K200" i="2"/>
  <c r="AF7" i="9" s="1"/>
  <c r="L200" i="2"/>
  <c r="AJ7" i="9"/>
  <c r="M200" i="2"/>
  <c r="AN7" i="9" s="1"/>
  <c r="N200" i="2"/>
  <c r="AR7" i="9" s="1"/>
  <c r="O200" i="2"/>
  <c r="AV7" i="9" s="1"/>
  <c r="E201" i="2"/>
  <c r="H8" i="9" s="1"/>
  <c r="F201" i="2"/>
  <c r="L8" i="9" s="1"/>
  <c r="H201" i="2"/>
  <c r="T8" i="9"/>
  <c r="I201" i="2"/>
  <c r="X8" i="9" s="1"/>
  <c r="J201" i="2"/>
  <c r="AB8" i="9"/>
  <c r="K201" i="2"/>
  <c r="AF8" i="9" s="1"/>
  <c r="L201" i="2"/>
  <c r="AJ8" i="9" s="1"/>
  <c r="M201" i="2"/>
  <c r="AN8" i="9" s="1"/>
  <c r="N201" i="2"/>
  <c r="AR8" i="9" s="1"/>
  <c r="O201" i="2"/>
  <c r="AV8" i="9" s="1"/>
  <c r="E202" i="2"/>
  <c r="H9" i="9"/>
  <c r="F202" i="2"/>
  <c r="L9" i="9" s="1"/>
  <c r="H202" i="2"/>
  <c r="T9" i="9"/>
  <c r="I202" i="2"/>
  <c r="X9" i="9" s="1"/>
  <c r="J202" i="2"/>
  <c r="AB9" i="9" s="1"/>
  <c r="K202" i="2"/>
  <c r="AF9" i="9" s="1"/>
  <c r="L202" i="2"/>
  <c r="AJ9" i="9" s="1"/>
  <c r="M202" i="2"/>
  <c r="AN9" i="9" s="1"/>
  <c r="N202" i="2"/>
  <c r="AR9" i="9"/>
  <c r="O202" i="2"/>
  <c r="AV9" i="9" s="1"/>
  <c r="E203" i="2"/>
  <c r="H10" i="9"/>
  <c r="F203" i="2"/>
  <c r="L10" i="9" s="1"/>
  <c r="H203" i="2"/>
  <c r="T10" i="9" s="1"/>
  <c r="I203" i="2"/>
  <c r="X10" i="9" s="1"/>
  <c r="J203" i="2"/>
  <c r="AB10" i="9" s="1"/>
  <c r="K203" i="2"/>
  <c r="AF10" i="9" s="1"/>
  <c r="L203" i="2"/>
  <c r="AJ10" i="9"/>
  <c r="M203" i="2"/>
  <c r="AN10" i="9" s="1"/>
  <c r="N203" i="2"/>
  <c r="AR10" i="9"/>
  <c r="O203" i="2"/>
  <c r="AV10" i="9" s="1"/>
  <c r="E204" i="2"/>
  <c r="H11" i="9" s="1"/>
  <c r="F204" i="2"/>
  <c r="L11" i="9" s="1"/>
  <c r="H204" i="2"/>
  <c r="T11" i="9" s="1"/>
  <c r="I204" i="2"/>
  <c r="X11" i="9" s="1"/>
  <c r="J204" i="2"/>
  <c r="AB11" i="9"/>
  <c r="K204" i="2"/>
  <c r="AF11" i="9" s="1"/>
  <c r="L204" i="2"/>
  <c r="AJ11" i="9"/>
  <c r="M204" i="2"/>
  <c r="AN11" i="9" s="1"/>
  <c r="N204" i="2"/>
  <c r="AR11" i="9" s="1"/>
  <c r="O204" i="2"/>
  <c r="AV11" i="9" s="1"/>
  <c r="E205" i="2"/>
  <c r="H12" i="9" s="1"/>
  <c r="F205" i="2"/>
  <c r="L12" i="9" s="1"/>
  <c r="H205" i="2"/>
  <c r="T12" i="9"/>
  <c r="I205" i="2"/>
  <c r="X12" i="9" s="1"/>
  <c r="J205" i="2"/>
  <c r="AB12" i="9"/>
  <c r="K205" i="2"/>
  <c r="AF12" i="9" s="1"/>
  <c r="L205" i="2"/>
  <c r="AJ12" i="9" s="1"/>
  <c r="M205" i="2"/>
  <c r="AN12" i="9" s="1"/>
  <c r="N205" i="2"/>
  <c r="AR12" i="9" s="1"/>
  <c r="O205" i="2"/>
  <c r="AV12" i="9" s="1"/>
  <c r="E206" i="2"/>
  <c r="H13" i="9"/>
  <c r="F206" i="2"/>
  <c r="L13" i="9" s="1"/>
  <c r="H206" i="2"/>
  <c r="T13" i="9"/>
  <c r="I206" i="2"/>
  <c r="X13" i="9" s="1"/>
  <c r="J206" i="2"/>
  <c r="AB13" i="9" s="1"/>
  <c r="K206" i="2"/>
  <c r="AF13" i="9" s="1"/>
  <c r="L206" i="2"/>
  <c r="AJ13" i="9" s="1"/>
  <c r="M206" i="2"/>
  <c r="AN13" i="9" s="1"/>
  <c r="N206" i="2"/>
  <c r="AR13" i="9"/>
  <c r="O206" i="2"/>
  <c r="AV13" i="9" s="1"/>
  <c r="E207" i="2"/>
  <c r="H14" i="9"/>
  <c r="F207" i="2"/>
  <c r="L14" i="9" s="1"/>
  <c r="H207" i="2"/>
  <c r="T14" i="9" s="1"/>
  <c r="I207" i="2"/>
  <c r="X14" i="9" s="1"/>
  <c r="J207" i="2"/>
  <c r="AB14" i="9" s="1"/>
  <c r="K207" i="2"/>
  <c r="AF14" i="9" s="1"/>
  <c r="L207" i="2"/>
  <c r="AJ14" i="9"/>
  <c r="M207" i="2"/>
  <c r="AN14" i="9" s="1"/>
  <c r="N207" i="2"/>
  <c r="AR14" i="9"/>
  <c r="O207" i="2"/>
  <c r="AV14" i="9" s="1"/>
  <c r="E208" i="2"/>
  <c r="H15" i="9" s="1"/>
  <c r="F208" i="2"/>
  <c r="L15" i="9" s="1"/>
  <c r="H208" i="2"/>
  <c r="T15" i="9" s="1"/>
  <c r="I208" i="2"/>
  <c r="X15" i="9" s="1"/>
  <c r="J208" i="2"/>
  <c r="AB15" i="9"/>
  <c r="K208" i="2"/>
  <c r="AF15" i="9" s="1"/>
  <c r="L208" i="2"/>
  <c r="AJ15" i="9"/>
  <c r="M208" i="2"/>
  <c r="AN15" i="9" s="1"/>
  <c r="N208" i="2"/>
  <c r="AR15" i="9" s="1"/>
  <c r="O208" i="2"/>
  <c r="AV15" i="9" s="1"/>
  <c r="E209" i="2"/>
  <c r="H16" i="9" s="1"/>
  <c r="F209" i="2"/>
  <c r="L16" i="9" s="1"/>
  <c r="H209" i="2"/>
  <c r="T16" i="9"/>
  <c r="I209" i="2"/>
  <c r="X16" i="9" s="1"/>
  <c r="J209" i="2"/>
  <c r="AB16" i="9"/>
  <c r="K209" i="2"/>
  <c r="AF16" i="9" s="1"/>
  <c r="L209" i="2"/>
  <c r="AJ16" i="9" s="1"/>
  <c r="M209" i="2"/>
  <c r="AN16" i="9" s="1"/>
  <c r="N209" i="2"/>
  <c r="AR16" i="9" s="1"/>
  <c r="O209" i="2"/>
  <c r="AV16" i="9" s="1"/>
  <c r="E210" i="2"/>
  <c r="H17" i="9"/>
  <c r="F210" i="2"/>
  <c r="L17" i="9" s="1"/>
  <c r="H210" i="2"/>
  <c r="T17" i="9"/>
  <c r="I210" i="2"/>
  <c r="X17" i="9" s="1"/>
  <c r="J210" i="2"/>
  <c r="AB17" i="9" s="1"/>
  <c r="K210" i="2"/>
  <c r="AF17" i="9" s="1"/>
  <c r="L210" i="2"/>
  <c r="AJ17" i="9" s="1"/>
  <c r="M210" i="2"/>
  <c r="AN17" i="9" s="1"/>
  <c r="N210" i="2"/>
  <c r="AR17" i="9"/>
  <c r="O210" i="2"/>
  <c r="AV17" i="9" s="1"/>
  <c r="E211" i="2"/>
  <c r="H18" i="9"/>
  <c r="F211" i="2"/>
  <c r="L18" i="9" s="1"/>
  <c r="H211" i="2"/>
  <c r="T18" i="9" s="1"/>
  <c r="I211" i="2"/>
  <c r="X18" i="9" s="1"/>
  <c r="J211" i="2"/>
  <c r="AB18" i="9" s="1"/>
  <c r="K211" i="2"/>
  <c r="AF18" i="9" s="1"/>
  <c r="L211" i="2"/>
  <c r="AJ18" i="9"/>
  <c r="M211" i="2"/>
  <c r="AN18" i="9" s="1"/>
  <c r="N211" i="2"/>
  <c r="AR18" i="9"/>
  <c r="O211" i="2"/>
  <c r="AV18" i="9" s="1"/>
  <c r="E212" i="2"/>
  <c r="H19" i="9" s="1"/>
  <c r="F212" i="2"/>
  <c r="L19" i="9" s="1"/>
  <c r="H212" i="2"/>
  <c r="T19" i="9" s="1"/>
  <c r="I212" i="2"/>
  <c r="X19" i="9" s="1"/>
  <c r="J212" i="2"/>
  <c r="AB19" i="9"/>
  <c r="K212" i="2"/>
  <c r="AF19" i="9" s="1"/>
  <c r="L212" i="2"/>
  <c r="AJ19" i="9"/>
  <c r="M212" i="2"/>
  <c r="AN19" i="9" s="1"/>
  <c r="N212" i="2"/>
  <c r="AR19" i="9" s="1"/>
  <c r="O212" i="2"/>
  <c r="AV19" i="9" s="1"/>
  <c r="E213" i="2"/>
  <c r="H20" i="9" s="1"/>
  <c r="F213" i="2"/>
  <c r="L20" i="9" s="1"/>
  <c r="H213" i="2"/>
  <c r="T20" i="9"/>
  <c r="I213" i="2"/>
  <c r="X20" i="9" s="1"/>
  <c r="J213" i="2"/>
  <c r="AB20" i="9"/>
  <c r="K213" i="2"/>
  <c r="AF20" i="9" s="1"/>
  <c r="L213" i="2"/>
  <c r="AJ20" i="9" s="1"/>
  <c r="M213" i="2"/>
  <c r="AN20" i="9" s="1"/>
  <c r="N213" i="2"/>
  <c r="AR20" i="9" s="1"/>
  <c r="O213" i="2"/>
  <c r="AV20" i="9" s="1"/>
  <c r="E214" i="2"/>
  <c r="H21" i="9" s="1"/>
  <c r="F214" i="2"/>
  <c r="L21" i="9" s="1"/>
  <c r="H214" i="2"/>
  <c r="T21" i="9" s="1"/>
  <c r="I214" i="2"/>
  <c r="X21" i="9" s="1"/>
  <c r="J214" i="2"/>
  <c r="AB21" i="9" s="1"/>
  <c r="K214" i="2"/>
  <c r="AF21" i="9" s="1"/>
  <c r="L214" i="2"/>
  <c r="AJ21" i="9" s="1"/>
  <c r="M214" i="2"/>
  <c r="AN21" i="9" s="1"/>
  <c r="N214" i="2"/>
  <c r="AR21" i="9" s="1"/>
  <c r="O214" i="2"/>
  <c r="AV21" i="9" s="1"/>
  <c r="E215" i="2"/>
  <c r="H22" i="9" s="1"/>
  <c r="F215" i="2"/>
  <c r="L22" i="9" s="1"/>
  <c r="H215" i="2"/>
  <c r="T22" i="9" s="1"/>
  <c r="I215" i="2"/>
  <c r="X22" i="9" s="1"/>
  <c r="J215" i="2"/>
  <c r="AB22" i="9" s="1"/>
  <c r="K215" i="2"/>
  <c r="AF22" i="9" s="1"/>
  <c r="L215" i="2"/>
  <c r="AJ22" i="9" s="1"/>
  <c r="M215" i="2"/>
  <c r="AN22" i="9" s="1"/>
  <c r="N215" i="2"/>
  <c r="AR22" i="9" s="1"/>
  <c r="O215" i="2"/>
  <c r="AV22" i="9" s="1"/>
  <c r="E216" i="2"/>
  <c r="H23" i="9" s="1"/>
  <c r="F216" i="2"/>
  <c r="L23" i="9" s="1"/>
  <c r="H216" i="2"/>
  <c r="T23" i="9" s="1"/>
  <c r="I216" i="2"/>
  <c r="X23" i="9" s="1"/>
  <c r="J216" i="2"/>
  <c r="AB23" i="9" s="1"/>
  <c r="K216" i="2"/>
  <c r="AF23" i="9" s="1"/>
  <c r="L216" i="2"/>
  <c r="AJ23" i="9" s="1"/>
  <c r="M216" i="2"/>
  <c r="AN23" i="9" s="1"/>
  <c r="N216" i="2"/>
  <c r="AR23" i="9" s="1"/>
  <c r="O216" i="2"/>
  <c r="AV23" i="9" s="1"/>
  <c r="E217" i="2"/>
  <c r="H24" i="9" s="1"/>
  <c r="F217" i="2"/>
  <c r="L24" i="9" s="1"/>
  <c r="H217" i="2"/>
  <c r="T24" i="9" s="1"/>
  <c r="I217" i="2"/>
  <c r="X24" i="9" s="1"/>
  <c r="J217" i="2"/>
  <c r="AB24" i="9" s="1"/>
  <c r="K217" i="2"/>
  <c r="AF24" i="9" s="1"/>
  <c r="L217" i="2"/>
  <c r="AJ24" i="9" s="1"/>
  <c r="M217" i="2"/>
  <c r="AN24" i="9" s="1"/>
  <c r="N217" i="2"/>
  <c r="AR24" i="9" s="1"/>
  <c r="O217" i="2"/>
  <c r="AV24" i="9" s="1"/>
  <c r="E218" i="2"/>
  <c r="H25" i="9" s="1"/>
  <c r="F218" i="2"/>
  <c r="L25" i="9" s="1"/>
  <c r="H218" i="2"/>
  <c r="T25" i="9" s="1"/>
  <c r="I218" i="2"/>
  <c r="X25" i="9" s="1"/>
  <c r="J218" i="2"/>
  <c r="AB25" i="9" s="1"/>
  <c r="K218" i="2"/>
  <c r="AF25" i="9" s="1"/>
  <c r="L218" i="2"/>
  <c r="AJ25" i="9" s="1"/>
  <c r="M218" i="2"/>
  <c r="AN25" i="9" s="1"/>
  <c r="N218" i="2"/>
  <c r="AR25" i="9" s="1"/>
  <c r="O218" i="2"/>
  <c r="AV25" i="9" s="1"/>
  <c r="E219" i="2"/>
  <c r="H26" i="9" s="1"/>
  <c r="F219" i="2"/>
  <c r="L26" i="9" s="1"/>
  <c r="H219" i="2"/>
  <c r="T26" i="9" s="1"/>
  <c r="I219" i="2"/>
  <c r="X26" i="9" s="1"/>
  <c r="J219" i="2"/>
  <c r="AB26" i="9" s="1"/>
  <c r="K219" i="2"/>
  <c r="AF26" i="9" s="1"/>
  <c r="L219" i="2"/>
  <c r="AJ26" i="9" s="1"/>
  <c r="M219" i="2"/>
  <c r="AN26" i="9" s="1"/>
  <c r="N219" i="2"/>
  <c r="AR26" i="9" s="1"/>
  <c r="O219" i="2"/>
  <c r="AV26" i="9" s="1"/>
  <c r="E220" i="2"/>
  <c r="H27" i="9" s="1"/>
  <c r="F220" i="2"/>
  <c r="L27" i="9" s="1"/>
  <c r="H220" i="2"/>
  <c r="T27" i="9" s="1"/>
  <c r="I220" i="2"/>
  <c r="X27" i="9" s="1"/>
  <c r="J220" i="2"/>
  <c r="AB27" i="9" s="1"/>
  <c r="K220" i="2"/>
  <c r="AF27" i="9" s="1"/>
  <c r="L220" i="2"/>
  <c r="AJ27" i="9" s="1"/>
  <c r="M220" i="2"/>
  <c r="AN27" i="9" s="1"/>
  <c r="N220" i="2"/>
  <c r="AR27" i="9" s="1"/>
  <c r="O220" i="2"/>
  <c r="AV27" i="9" s="1"/>
  <c r="E221" i="2"/>
  <c r="H28" i="9" s="1"/>
  <c r="F221" i="2"/>
  <c r="L28" i="9" s="1"/>
  <c r="H221" i="2"/>
  <c r="T28" i="9" s="1"/>
  <c r="I221" i="2"/>
  <c r="X28" i="9" s="1"/>
  <c r="J221" i="2"/>
  <c r="AB28" i="9" s="1"/>
  <c r="K221" i="2"/>
  <c r="AF28" i="9" s="1"/>
  <c r="L221" i="2"/>
  <c r="AJ28" i="9" s="1"/>
  <c r="M221" i="2"/>
  <c r="AN28" i="9" s="1"/>
  <c r="N221" i="2"/>
  <c r="AR28" i="9" s="1"/>
  <c r="O221" i="2"/>
  <c r="AV28" i="9" s="1"/>
  <c r="E222" i="2"/>
  <c r="H29" i="9" s="1"/>
  <c r="F222" i="2"/>
  <c r="L29" i="9" s="1"/>
  <c r="H222" i="2"/>
  <c r="T29" i="9" s="1"/>
  <c r="I222" i="2"/>
  <c r="X29" i="9" s="1"/>
  <c r="J222" i="2"/>
  <c r="AB29" i="9" s="1"/>
  <c r="K222" i="2"/>
  <c r="AF29" i="9" s="1"/>
  <c r="L222" i="2"/>
  <c r="AJ29" i="9" s="1"/>
  <c r="M222" i="2"/>
  <c r="AN29" i="9" s="1"/>
  <c r="N222" i="2"/>
  <c r="AR29" i="9" s="1"/>
  <c r="O222" i="2"/>
  <c r="AV29" i="9" s="1"/>
  <c r="E223" i="2"/>
  <c r="H30" i="9" s="1"/>
  <c r="F223" i="2"/>
  <c r="L30" i="9" s="1"/>
  <c r="H223" i="2"/>
  <c r="T30" i="9" s="1"/>
  <c r="I223" i="2"/>
  <c r="X30" i="9" s="1"/>
  <c r="J223" i="2"/>
  <c r="AB30" i="9" s="1"/>
  <c r="K223" i="2"/>
  <c r="AF30" i="9" s="1"/>
  <c r="L223" i="2"/>
  <c r="AJ30" i="9" s="1"/>
  <c r="M223" i="2"/>
  <c r="AN30" i="9" s="1"/>
  <c r="N223" i="2"/>
  <c r="AR30" i="9" s="1"/>
  <c r="O223" i="2"/>
  <c r="AV30" i="9" s="1"/>
  <c r="E224" i="2"/>
  <c r="H31" i="9" s="1"/>
  <c r="F224" i="2"/>
  <c r="L31" i="9" s="1"/>
  <c r="H224" i="2"/>
  <c r="T31" i="9" s="1"/>
  <c r="I224" i="2"/>
  <c r="X31" i="9" s="1"/>
  <c r="J224" i="2"/>
  <c r="AB31" i="9" s="1"/>
  <c r="K224" i="2"/>
  <c r="AF31" i="9" s="1"/>
  <c r="L224" i="2"/>
  <c r="AJ31" i="9" s="1"/>
  <c r="M224" i="2"/>
  <c r="AN31" i="9" s="1"/>
  <c r="N224" i="2"/>
  <c r="AR31" i="9" s="1"/>
  <c r="O224" i="2"/>
  <c r="AV31" i="9" s="1"/>
  <c r="E225" i="2"/>
  <c r="H32" i="9" s="1"/>
  <c r="F225" i="2"/>
  <c r="L32" i="9" s="1"/>
  <c r="H225" i="2"/>
  <c r="T32" i="9" s="1"/>
  <c r="I225" i="2"/>
  <c r="X32" i="9" s="1"/>
  <c r="J225" i="2"/>
  <c r="AB32" i="9" s="1"/>
  <c r="K225" i="2"/>
  <c r="AF32" i="9" s="1"/>
  <c r="L225" i="2"/>
  <c r="AJ32" i="9" s="1"/>
  <c r="M225" i="2"/>
  <c r="AN32" i="9" s="1"/>
  <c r="N225" i="2"/>
  <c r="AR32" i="9" s="1"/>
  <c r="O225" i="2"/>
  <c r="AV32" i="9" s="1"/>
  <c r="E226" i="2"/>
  <c r="H33" i="9" s="1"/>
  <c r="F226" i="2"/>
  <c r="L33" i="9" s="1"/>
  <c r="H226" i="2"/>
  <c r="T33" i="9" s="1"/>
  <c r="I226" i="2"/>
  <c r="X33" i="9" s="1"/>
  <c r="J226" i="2"/>
  <c r="AB33" i="9" s="1"/>
  <c r="K226" i="2"/>
  <c r="AF33" i="9" s="1"/>
  <c r="L226" i="2"/>
  <c r="AJ33" i="9" s="1"/>
  <c r="M226" i="2"/>
  <c r="AN33" i="9" s="1"/>
  <c r="N226" i="2"/>
  <c r="AR33" i="9" s="1"/>
  <c r="O226" i="2"/>
  <c r="AV33" i="9" s="1"/>
  <c r="E227" i="2"/>
  <c r="H34" i="9" s="1"/>
  <c r="F227" i="2"/>
  <c r="L34" i="9" s="1"/>
  <c r="H227" i="2"/>
  <c r="T34" i="9" s="1"/>
  <c r="I227" i="2"/>
  <c r="X34" i="9" s="1"/>
  <c r="J227" i="2"/>
  <c r="AB34" i="9" s="1"/>
  <c r="K227" i="2"/>
  <c r="AF34" i="9" s="1"/>
  <c r="L227" i="2"/>
  <c r="AJ34" i="9" s="1"/>
  <c r="M227" i="2"/>
  <c r="AN34" i="9" s="1"/>
  <c r="N227" i="2"/>
  <c r="AR34" i="9" s="1"/>
  <c r="O227" i="2"/>
  <c r="AV34" i="9" s="1"/>
  <c r="E228" i="2"/>
  <c r="H35" i="9" s="1"/>
  <c r="F228" i="2"/>
  <c r="L35" i="9" s="1"/>
  <c r="H228" i="2"/>
  <c r="T35" i="9" s="1"/>
  <c r="I228" i="2"/>
  <c r="X35" i="9" s="1"/>
  <c r="J228" i="2"/>
  <c r="AB35" i="9" s="1"/>
  <c r="K228" i="2"/>
  <c r="AF35" i="9" s="1"/>
  <c r="L228" i="2"/>
  <c r="AJ35" i="9" s="1"/>
  <c r="M228" i="2"/>
  <c r="AN35" i="9" s="1"/>
  <c r="N228" i="2"/>
  <c r="AR35" i="9" s="1"/>
  <c r="O228" i="2"/>
  <c r="AV35" i="9" s="1"/>
  <c r="E229" i="2"/>
  <c r="H36" i="9" s="1"/>
  <c r="F229" i="2"/>
  <c r="L36" i="9" s="1"/>
  <c r="H229" i="2"/>
  <c r="T36" i="9" s="1"/>
  <c r="I229" i="2"/>
  <c r="X36" i="9" s="1"/>
  <c r="J229" i="2"/>
  <c r="AB36" i="9" s="1"/>
  <c r="K229" i="2"/>
  <c r="AF36" i="9" s="1"/>
  <c r="L229" i="2"/>
  <c r="AJ36" i="9" s="1"/>
  <c r="M229" i="2"/>
  <c r="AN36" i="9" s="1"/>
  <c r="N229" i="2"/>
  <c r="AR36" i="9" s="1"/>
  <c r="O229" i="2"/>
  <c r="AV36" i="9" s="1"/>
  <c r="E230" i="2"/>
  <c r="H37" i="9" s="1"/>
  <c r="F230" i="2"/>
  <c r="L37" i="9" s="1"/>
  <c r="H230" i="2"/>
  <c r="T37" i="9" s="1"/>
  <c r="I230" i="2"/>
  <c r="X37" i="9" s="1"/>
  <c r="J230" i="2"/>
  <c r="AB37" i="9" s="1"/>
  <c r="K230" i="2"/>
  <c r="AF37" i="9" s="1"/>
  <c r="L230" i="2"/>
  <c r="AJ37" i="9" s="1"/>
  <c r="M230" i="2"/>
  <c r="AN37" i="9" s="1"/>
  <c r="N230" i="2"/>
  <c r="AR37" i="9" s="1"/>
  <c r="O230" i="2"/>
  <c r="AV37" i="9" s="1"/>
  <c r="E231" i="2"/>
  <c r="H38" i="9" s="1"/>
  <c r="F231" i="2"/>
  <c r="L38" i="9" s="1"/>
  <c r="H231" i="2"/>
  <c r="T38" i="9" s="1"/>
  <c r="I231" i="2"/>
  <c r="X38" i="9" s="1"/>
  <c r="J231" i="2"/>
  <c r="AB38" i="9" s="1"/>
  <c r="K231" i="2"/>
  <c r="AF38" i="9" s="1"/>
  <c r="L231" i="2"/>
  <c r="AJ38" i="9" s="1"/>
  <c r="M231" i="2"/>
  <c r="AN38" i="9" s="1"/>
  <c r="N231" i="2"/>
  <c r="AR38" i="9" s="1"/>
  <c r="O231" i="2"/>
  <c r="AV38" i="9" s="1"/>
  <c r="E232" i="2"/>
  <c r="H39" i="9" s="1"/>
  <c r="F232" i="2"/>
  <c r="L39" i="9" s="1"/>
  <c r="H232" i="2"/>
  <c r="T39" i="9" s="1"/>
  <c r="I232" i="2"/>
  <c r="X39" i="9" s="1"/>
  <c r="J232" i="2"/>
  <c r="AB39" i="9" s="1"/>
  <c r="K232" i="2"/>
  <c r="AF39" i="9" s="1"/>
  <c r="L232" i="2"/>
  <c r="AJ39" i="9" s="1"/>
  <c r="M232" i="2"/>
  <c r="AN39" i="9" s="1"/>
  <c r="N232" i="2"/>
  <c r="AR39" i="9" s="1"/>
  <c r="O232" i="2"/>
  <c r="AV39" i="9" s="1"/>
  <c r="E233" i="2"/>
  <c r="H40" i="9" s="1"/>
  <c r="F233" i="2"/>
  <c r="L40" i="9" s="1"/>
  <c r="H233" i="2"/>
  <c r="T40" i="9" s="1"/>
  <c r="I233" i="2"/>
  <c r="X40" i="9" s="1"/>
  <c r="J233" i="2"/>
  <c r="AB40" i="9" s="1"/>
  <c r="K233" i="2"/>
  <c r="AF40" i="9" s="1"/>
  <c r="L233" i="2"/>
  <c r="AJ40" i="9" s="1"/>
  <c r="M233" i="2"/>
  <c r="AN40" i="9" s="1"/>
  <c r="N233" i="2"/>
  <c r="AR40" i="9" s="1"/>
  <c r="O233" i="2"/>
  <c r="AV40" i="9" s="1"/>
  <c r="E234" i="2"/>
  <c r="H41" i="9" s="1"/>
  <c r="F234" i="2"/>
  <c r="L41" i="9" s="1"/>
  <c r="H234" i="2"/>
  <c r="T41" i="9" s="1"/>
  <c r="I234" i="2"/>
  <c r="X41" i="9" s="1"/>
  <c r="J234" i="2"/>
  <c r="AB41" i="9" s="1"/>
  <c r="K234" i="2"/>
  <c r="AF41" i="9" s="1"/>
  <c r="L234" i="2"/>
  <c r="AJ41" i="9" s="1"/>
  <c r="M234" i="2"/>
  <c r="AN41" i="9" s="1"/>
  <c r="N234" i="2"/>
  <c r="AR41" i="9" s="1"/>
  <c r="O234" i="2"/>
  <c r="AV41" i="9" s="1"/>
  <c r="E235" i="2"/>
  <c r="H42" i="9" s="1"/>
  <c r="F235" i="2"/>
  <c r="L42" i="9" s="1"/>
  <c r="H235" i="2"/>
  <c r="T42" i="9" s="1"/>
  <c r="I235" i="2"/>
  <c r="X42" i="9" s="1"/>
  <c r="J235" i="2"/>
  <c r="AB42" i="9" s="1"/>
  <c r="K235" i="2"/>
  <c r="AF42" i="9" s="1"/>
  <c r="L235" i="2"/>
  <c r="AJ42" i="9" s="1"/>
  <c r="M235" i="2"/>
  <c r="AN42" i="9" s="1"/>
  <c r="N235" i="2"/>
  <c r="AR42" i="9" s="1"/>
  <c r="O235" i="2"/>
  <c r="AV42" i="9" s="1"/>
  <c r="E236" i="2"/>
  <c r="H43" i="9" s="1"/>
  <c r="F236" i="2"/>
  <c r="L43" i="9" s="1"/>
  <c r="H236" i="2"/>
  <c r="T43" i="9" s="1"/>
  <c r="I236" i="2"/>
  <c r="X43" i="9" s="1"/>
  <c r="J236" i="2"/>
  <c r="AB43" i="9" s="1"/>
  <c r="K236" i="2"/>
  <c r="AF43" i="9" s="1"/>
  <c r="L236" i="2"/>
  <c r="AJ43" i="9" s="1"/>
  <c r="M236" i="2"/>
  <c r="AN43" i="9" s="1"/>
  <c r="N236" i="2"/>
  <c r="AR43" i="9" s="1"/>
  <c r="O236" i="2"/>
  <c r="AV43" i="9" s="1"/>
  <c r="E237" i="2"/>
  <c r="H44" i="9" s="1"/>
  <c r="F237" i="2"/>
  <c r="L44" i="9" s="1"/>
  <c r="H237" i="2"/>
  <c r="T44" i="9" s="1"/>
  <c r="I237" i="2"/>
  <c r="X44" i="9" s="1"/>
  <c r="J237" i="2"/>
  <c r="AB44" i="9" s="1"/>
  <c r="K237" i="2"/>
  <c r="AF44" i="9" s="1"/>
  <c r="L237" i="2"/>
  <c r="AJ44" i="9" s="1"/>
  <c r="M237" i="2"/>
  <c r="AN44" i="9" s="1"/>
  <c r="N237" i="2"/>
  <c r="AR44" i="9" s="1"/>
  <c r="O237" i="2"/>
  <c r="AV44" i="9" s="1"/>
  <c r="E238" i="2"/>
  <c r="H45" i="9" s="1"/>
  <c r="F238" i="2"/>
  <c r="L45" i="9" s="1"/>
  <c r="H238" i="2"/>
  <c r="T45" i="9" s="1"/>
  <c r="I238" i="2"/>
  <c r="X45" i="9" s="1"/>
  <c r="J238" i="2"/>
  <c r="AB45" i="9" s="1"/>
  <c r="K238" i="2"/>
  <c r="AF45" i="9" s="1"/>
  <c r="L238" i="2"/>
  <c r="AJ45" i="9" s="1"/>
  <c r="M238" i="2"/>
  <c r="AN45" i="9" s="1"/>
  <c r="N238" i="2"/>
  <c r="AR45" i="9" s="1"/>
  <c r="O238" i="2"/>
  <c r="AV45" i="9" s="1"/>
  <c r="E239" i="2"/>
  <c r="H46" i="9" s="1"/>
  <c r="F239" i="2"/>
  <c r="L46" i="9" s="1"/>
  <c r="H239" i="2"/>
  <c r="T46" i="9" s="1"/>
  <c r="I239" i="2"/>
  <c r="X46" i="9" s="1"/>
  <c r="J239" i="2"/>
  <c r="AB46" i="9" s="1"/>
  <c r="K239" i="2"/>
  <c r="AF46" i="9" s="1"/>
  <c r="L239" i="2"/>
  <c r="AJ46" i="9" s="1"/>
  <c r="M239" i="2"/>
  <c r="AN46" i="9" s="1"/>
  <c r="N239" i="2"/>
  <c r="AR46" i="9" s="1"/>
  <c r="O239" i="2"/>
  <c r="AV46" i="9" s="1"/>
  <c r="E240" i="2"/>
  <c r="H47" i="9" s="1"/>
  <c r="F240" i="2"/>
  <c r="L47" i="9" s="1"/>
  <c r="H240" i="2"/>
  <c r="T47" i="9" s="1"/>
  <c r="I240" i="2"/>
  <c r="X47" i="9" s="1"/>
  <c r="J240" i="2"/>
  <c r="AB47" i="9" s="1"/>
  <c r="K240" i="2"/>
  <c r="AF47" i="9" s="1"/>
  <c r="L240" i="2"/>
  <c r="AJ47" i="9" s="1"/>
  <c r="M240" i="2"/>
  <c r="AN47" i="9" s="1"/>
  <c r="N240" i="2"/>
  <c r="AR47" i="9" s="1"/>
  <c r="O240" i="2"/>
  <c r="AV47" i="9" s="1"/>
  <c r="E241" i="2"/>
  <c r="H48" i="9" s="1"/>
  <c r="F241" i="2"/>
  <c r="L48" i="9" s="1"/>
  <c r="H241" i="2"/>
  <c r="T48" i="9" s="1"/>
  <c r="I241" i="2"/>
  <c r="X48" i="9" s="1"/>
  <c r="J241" i="2"/>
  <c r="AB48" i="9" s="1"/>
  <c r="K241" i="2"/>
  <c r="AF48" i="9" s="1"/>
  <c r="L241" i="2"/>
  <c r="AJ48" i="9" s="1"/>
  <c r="M241" i="2"/>
  <c r="AN48" i="9" s="1"/>
  <c r="N241" i="2"/>
  <c r="AR48" i="9" s="1"/>
  <c r="O241" i="2"/>
  <c r="AV48" i="9" s="1"/>
  <c r="E242" i="2"/>
  <c r="H49" i="9" s="1"/>
  <c r="F242" i="2"/>
  <c r="L49" i="9" s="1"/>
  <c r="H242" i="2"/>
  <c r="T49" i="9" s="1"/>
  <c r="I242" i="2"/>
  <c r="X49" i="9" s="1"/>
  <c r="J242" i="2"/>
  <c r="AB49" i="9" s="1"/>
  <c r="K242" i="2"/>
  <c r="AF49" i="9" s="1"/>
  <c r="L242" i="2"/>
  <c r="AJ49" i="9" s="1"/>
  <c r="M242" i="2"/>
  <c r="AN49" i="9" s="1"/>
  <c r="N242" i="2"/>
  <c r="AR49" i="9" s="1"/>
  <c r="O242" i="2"/>
  <c r="AV49" i="9" s="1"/>
  <c r="E243" i="2"/>
  <c r="H50" i="9" s="1"/>
  <c r="F243" i="2"/>
  <c r="L50" i="9" s="1"/>
  <c r="H243" i="2"/>
  <c r="T50" i="9" s="1"/>
  <c r="I243" i="2"/>
  <c r="X50" i="9" s="1"/>
  <c r="J243" i="2"/>
  <c r="AB50" i="9" s="1"/>
  <c r="K243" i="2"/>
  <c r="AF50" i="9" s="1"/>
  <c r="L243" i="2"/>
  <c r="AJ50" i="9" s="1"/>
  <c r="M243" i="2"/>
  <c r="AN50" i="9" s="1"/>
  <c r="N243" i="2"/>
  <c r="AR50" i="9" s="1"/>
  <c r="O243" i="2"/>
  <c r="AV50" i="9" s="1"/>
  <c r="E244" i="2"/>
  <c r="H51" i="9" s="1"/>
  <c r="F244" i="2"/>
  <c r="L51" i="9" s="1"/>
  <c r="H244" i="2"/>
  <c r="T51" i="9" s="1"/>
  <c r="I244" i="2"/>
  <c r="X51" i="9" s="1"/>
  <c r="J244" i="2"/>
  <c r="AB51" i="9" s="1"/>
  <c r="K244" i="2"/>
  <c r="AF51" i="9" s="1"/>
  <c r="L244" i="2"/>
  <c r="AJ51" i="9" s="1"/>
  <c r="M244" i="2"/>
  <c r="AN51" i="9" s="1"/>
  <c r="N244" i="2"/>
  <c r="AR51" i="9" s="1"/>
  <c r="O244" i="2"/>
  <c r="AV51" i="9" s="1"/>
  <c r="E245" i="2"/>
  <c r="H52" i="9" s="1"/>
  <c r="F245" i="2"/>
  <c r="L52" i="9" s="1"/>
  <c r="H245" i="2"/>
  <c r="T52" i="9" s="1"/>
  <c r="I245" i="2"/>
  <c r="X52" i="9" s="1"/>
  <c r="J245" i="2"/>
  <c r="AB52" i="9" s="1"/>
  <c r="K245" i="2"/>
  <c r="AF52" i="9" s="1"/>
  <c r="L245" i="2"/>
  <c r="AJ52" i="9" s="1"/>
  <c r="M245" i="2"/>
  <c r="AN52" i="9" s="1"/>
  <c r="N245" i="2"/>
  <c r="AR52" i="9" s="1"/>
  <c r="O245" i="2"/>
  <c r="AV52" i="9" s="1"/>
  <c r="E246" i="2"/>
  <c r="H53" i="9" s="1"/>
  <c r="F246" i="2"/>
  <c r="L53" i="9" s="1"/>
  <c r="H246" i="2"/>
  <c r="T53" i="9" s="1"/>
  <c r="I246" i="2"/>
  <c r="X53" i="9" s="1"/>
  <c r="J246" i="2"/>
  <c r="AB53" i="9" s="1"/>
  <c r="K246" i="2"/>
  <c r="AF53" i="9" s="1"/>
  <c r="L246" i="2"/>
  <c r="AJ53" i="9" s="1"/>
  <c r="M246" i="2"/>
  <c r="AN53" i="9" s="1"/>
  <c r="N246" i="2"/>
  <c r="AR53" i="9" s="1"/>
  <c r="O246" i="2"/>
  <c r="AV53" i="9" s="1"/>
  <c r="E247" i="2"/>
  <c r="H54" i="9" s="1"/>
  <c r="F247" i="2"/>
  <c r="L54" i="9" s="1"/>
  <c r="H247" i="2"/>
  <c r="T54" i="9" s="1"/>
  <c r="I247" i="2"/>
  <c r="X54" i="9" s="1"/>
  <c r="J247" i="2"/>
  <c r="AB54" i="9" s="1"/>
  <c r="K247" i="2"/>
  <c r="AF54" i="9" s="1"/>
  <c r="L247" i="2"/>
  <c r="AJ54" i="9" s="1"/>
  <c r="M247" i="2"/>
  <c r="AN54" i="9" s="1"/>
  <c r="N247" i="2"/>
  <c r="AR54" i="9" s="1"/>
  <c r="O247" i="2"/>
  <c r="AV54" i="9" s="1"/>
  <c r="E248" i="2"/>
  <c r="H55" i="9" s="1"/>
  <c r="F248" i="2"/>
  <c r="L55" i="9" s="1"/>
  <c r="H248" i="2"/>
  <c r="T55" i="9" s="1"/>
  <c r="I248" i="2"/>
  <c r="X55" i="9" s="1"/>
  <c r="J248" i="2"/>
  <c r="AB55" i="9" s="1"/>
  <c r="K248" i="2"/>
  <c r="AF55" i="9" s="1"/>
  <c r="L248" i="2"/>
  <c r="AJ55" i="9" s="1"/>
  <c r="M248" i="2"/>
  <c r="AN55" i="9" s="1"/>
  <c r="N248" i="2"/>
  <c r="AR55" i="9" s="1"/>
  <c r="O248" i="2"/>
  <c r="AV55" i="9" s="1"/>
  <c r="E249" i="2"/>
  <c r="H56" i="9" s="1"/>
  <c r="F249" i="2"/>
  <c r="L56" i="9" s="1"/>
  <c r="H249" i="2"/>
  <c r="T56" i="9" s="1"/>
  <c r="I249" i="2"/>
  <c r="X56" i="9" s="1"/>
  <c r="J249" i="2"/>
  <c r="AB56" i="9" s="1"/>
  <c r="K249" i="2"/>
  <c r="AF56" i="9" s="1"/>
  <c r="L249" i="2"/>
  <c r="AJ56" i="9" s="1"/>
  <c r="M249" i="2"/>
  <c r="AN56" i="9" s="1"/>
  <c r="N249" i="2"/>
  <c r="AR56" i="9" s="1"/>
  <c r="O249" i="2"/>
  <c r="AV56" i="9" s="1"/>
  <c r="E250" i="2"/>
  <c r="H57" i="9" s="1"/>
  <c r="F250" i="2"/>
  <c r="L57" i="9" s="1"/>
  <c r="H250" i="2"/>
  <c r="T57" i="9" s="1"/>
  <c r="I250" i="2"/>
  <c r="X57" i="9" s="1"/>
  <c r="J250" i="2"/>
  <c r="AB57" i="9" s="1"/>
  <c r="K250" i="2"/>
  <c r="AF57" i="9" s="1"/>
  <c r="L250" i="2"/>
  <c r="AJ57" i="9" s="1"/>
  <c r="M250" i="2"/>
  <c r="AN57" i="9" s="1"/>
  <c r="N250" i="2"/>
  <c r="AR57" i="9" s="1"/>
  <c r="O250" i="2"/>
  <c r="AV57" i="9" s="1"/>
  <c r="E251" i="2"/>
  <c r="H58" i="9" s="1"/>
  <c r="F251" i="2"/>
  <c r="L58" i="9" s="1"/>
  <c r="H251" i="2"/>
  <c r="T58" i="9" s="1"/>
  <c r="I251" i="2"/>
  <c r="X58" i="9" s="1"/>
  <c r="J251" i="2"/>
  <c r="AB58" i="9" s="1"/>
  <c r="K251" i="2"/>
  <c r="AF58" i="9" s="1"/>
  <c r="L251" i="2"/>
  <c r="AJ58" i="9" s="1"/>
  <c r="M251" i="2"/>
  <c r="AN58" i="9" s="1"/>
  <c r="N251" i="2"/>
  <c r="AR58" i="9" s="1"/>
  <c r="O251" i="2"/>
  <c r="AV58" i="9" s="1"/>
  <c r="E252" i="2"/>
  <c r="H59" i="9" s="1"/>
  <c r="F252" i="2"/>
  <c r="L59" i="9" s="1"/>
  <c r="H252" i="2"/>
  <c r="T59" i="9" s="1"/>
  <c r="I252" i="2"/>
  <c r="X59" i="9" s="1"/>
  <c r="J252" i="2"/>
  <c r="AB59" i="9" s="1"/>
  <c r="K252" i="2"/>
  <c r="AF59" i="9" s="1"/>
  <c r="L252" i="2"/>
  <c r="AJ59" i="9" s="1"/>
  <c r="M252" i="2"/>
  <c r="AN59" i="9" s="1"/>
  <c r="N252" i="2"/>
  <c r="AR59" i="9" s="1"/>
  <c r="O252" i="2"/>
  <c r="AV59" i="9" s="1"/>
  <c r="E253" i="2"/>
  <c r="H60" i="9" s="1"/>
  <c r="F253" i="2"/>
  <c r="L60" i="9" s="1"/>
  <c r="H253" i="2"/>
  <c r="T60" i="9" s="1"/>
  <c r="I253" i="2"/>
  <c r="X60" i="9" s="1"/>
  <c r="J253" i="2"/>
  <c r="AB60" i="9" s="1"/>
  <c r="K253" i="2"/>
  <c r="AF60" i="9" s="1"/>
  <c r="L253" i="2"/>
  <c r="AJ60" i="9" s="1"/>
  <c r="M253" i="2"/>
  <c r="AN60" i="9" s="1"/>
  <c r="N253" i="2"/>
  <c r="AR60" i="9" s="1"/>
  <c r="O253" i="2"/>
  <c r="AV60" i="9" s="1"/>
  <c r="E254" i="2"/>
  <c r="H61" i="9" s="1"/>
  <c r="F254" i="2"/>
  <c r="L61" i="9" s="1"/>
  <c r="H254" i="2"/>
  <c r="T61" i="9" s="1"/>
  <c r="I254" i="2"/>
  <c r="X61" i="9" s="1"/>
  <c r="J254" i="2"/>
  <c r="AB61" i="9" s="1"/>
  <c r="K254" i="2"/>
  <c r="AF61" i="9" s="1"/>
  <c r="L254" i="2"/>
  <c r="AJ61" i="9" s="1"/>
  <c r="M254" i="2"/>
  <c r="AN61" i="9" s="1"/>
  <c r="N254" i="2"/>
  <c r="AR61" i="9" s="1"/>
  <c r="O254" i="2"/>
  <c r="AV61" i="9" s="1"/>
  <c r="E255" i="2"/>
  <c r="H62" i="9" s="1"/>
  <c r="F255" i="2"/>
  <c r="L62" i="9" s="1"/>
  <c r="H255" i="2"/>
  <c r="T62" i="9" s="1"/>
  <c r="I255" i="2"/>
  <c r="X62" i="9" s="1"/>
  <c r="J255" i="2"/>
  <c r="AB62" i="9" s="1"/>
  <c r="K255" i="2"/>
  <c r="AF62" i="9" s="1"/>
  <c r="L255" i="2"/>
  <c r="AJ62" i="9" s="1"/>
  <c r="M255" i="2"/>
  <c r="AN62" i="9" s="1"/>
  <c r="N255" i="2"/>
  <c r="AR62" i="9" s="1"/>
  <c r="O255" i="2"/>
  <c r="AV62" i="9" s="1"/>
  <c r="E256" i="2"/>
  <c r="H63" i="9" s="1"/>
  <c r="F256" i="2"/>
  <c r="L63" i="9" s="1"/>
  <c r="H256" i="2"/>
  <c r="T63" i="9" s="1"/>
  <c r="I256" i="2"/>
  <c r="X63" i="9" s="1"/>
  <c r="J256" i="2"/>
  <c r="AB63" i="9" s="1"/>
  <c r="K256" i="2"/>
  <c r="AF63" i="9" s="1"/>
  <c r="L256" i="2"/>
  <c r="AJ63" i="9" s="1"/>
  <c r="M256" i="2"/>
  <c r="AN63" i="9" s="1"/>
  <c r="N256" i="2"/>
  <c r="AR63" i="9" s="1"/>
  <c r="O256" i="2"/>
  <c r="AV63" i="9" s="1"/>
  <c r="E257" i="2"/>
  <c r="H64" i="9" s="1"/>
  <c r="F257" i="2"/>
  <c r="L64" i="9" s="1"/>
  <c r="H257" i="2"/>
  <c r="T64" i="9" s="1"/>
  <c r="I257" i="2"/>
  <c r="X64" i="9" s="1"/>
  <c r="J257" i="2"/>
  <c r="AB64" i="9" s="1"/>
  <c r="K257" i="2"/>
  <c r="AF64" i="9" s="1"/>
  <c r="L257" i="2"/>
  <c r="AJ64" i="9" s="1"/>
  <c r="M257" i="2"/>
  <c r="AN64" i="9" s="1"/>
  <c r="N257" i="2"/>
  <c r="AR64" i="9" s="1"/>
  <c r="O257" i="2"/>
  <c r="AV64" i="9" s="1"/>
  <c r="E258" i="2"/>
  <c r="H65" i="9" s="1"/>
  <c r="F258" i="2"/>
  <c r="L65" i="9" s="1"/>
  <c r="H258" i="2"/>
  <c r="T65" i="9" s="1"/>
  <c r="I258" i="2"/>
  <c r="X65" i="9" s="1"/>
  <c r="J258" i="2"/>
  <c r="AB65" i="9" s="1"/>
  <c r="K258" i="2"/>
  <c r="AF65" i="9" s="1"/>
  <c r="L258" i="2"/>
  <c r="AJ65" i="9" s="1"/>
  <c r="M258" i="2"/>
  <c r="AN65" i="9" s="1"/>
  <c r="N258" i="2"/>
  <c r="AR65" i="9" s="1"/>
  <c r="O258" i="2"/>
  <c r="AV65" i="9" s="1"/>
  <c r="E259" i="2"/>
  <c r="H66" i="9" s="1"/>
  <c r="F259" i="2"/>
  <c r="L66" i="9" s="1"/>
  <c r="H259" i="2"/>
  <c r="T66" i="9" s="1"/>
  <c r="I259" i="2"/>
  <c r="X66" i="9" s="1"/>
  <c r="J259" i="2"/>
  <c r="AB66" i="9" s="1"/>
  <c r="K259" i="2"/>
  <c r="AF66" i="9" s="1"/>
  <c r="L259" i="2"/>
  <c r="AJ66" i="9" s="1"/>
  <c r="M259" i="2"/>
  <c r="AN66" i="9" s="1"/>
  <c r="N259" i="2"/>
  <c r="AR66" i="9" s="1"/>
  <c r="O259" i="2"/>
  <c r="AV66" i="9" s="1"/>
  <c r="E260" i="2"/>
  <c r="H67" i="9" s="1"/>
  <c r="F260" i="2"/>
  <c r="L67" i="9" s="1"/>
  <c r="H260" i="2"/>
  <c r="T67" i="9" s="1"/>
  <c r="I260" i="2"/>
  <c r="X67" i="9" s="1"/>
  <c r="J260" i="2"/>
  <c r="AB67" i="9" s="1"/>
  <c r="K260" i="2"/>
  <c r="AF67" i="9" s="1"/>
  <c r="L260" i="2"/>
  <c r="AJ67" i="9" s="1"/>
  <c r="M260" i="2"/>
  <c r="AN67" i="9" s="1"/>
  <c r="N260" i="2"/>
  <c r="AR67" i="9" s="1"/>
  <c r="O260" i="2"/>
  <c r="AV67" i="9" s="1"/>
  <c r="E261" i="2"/>
  <c r="H68" i="9" s="1"/>
  <c r="F261" i="2"/>
  <c r="L68" i="9" s="1"/>
  <c r="H261" i="2"/>
  <c r="T68" i="9" s="1"/>
  <c r="I261" i="2"/>
  <c r="X68" i="9" s="1"/>
  <c r="J261" i="2"/>
  <c r="AB68" i="9" s="1"/>
  <c r="K261" i="2"/>
  <c r="AF68" i="9" s="1"/>
  <c r="L261" i="2"/>
  <c r="AJ68" i="9" s="1"/>
  <c r="M261" i="2"/>
  <c r="AN68" i="9" s="1"/>
  <c r="N261" i="2"/>
  <c r="AR68" i="9" s="1"/>
  <c r="O261" i="2"/>
  <c r="AV68" i="9" s="1"/>
  <c r="E262" i="2"/>
  <c r="H69" i="9" s="1"/>
  <c r="F262" i="2"/>
  <c r="L69" i="9" s="1"/>
  <c r="H262" i="2"/>
  <c r="T69" i="9" s="1"/>
  <c r="I262" i="2"/>
  <c r="X69" i="9" s="1"/>
  <c r="J262" i="2"/>
  <c r="AB69" i="9" s="1"/>
  <c r="K262" i="2"/>
  <c r="AF69" i="9" s="1"/>
  <c r="L262" i="2"/>
  <c r="AJ69" i="9" s="1"/>
  <c r="M262" i="2"/>
  <c r="AN69" i="9" s="1"/>
  <c r="N262" i="2"/>
  <c r="AR69" i="9" s="1"/>
  <c r="O262" i="2"/>
  <c r="AV69" i="9" s="1"/>
  <c r="E263" i="2"/>
  <c r="H70" i="9" s="1"/>
  <c r="F263" i="2"/>
  <c r="L70" i="9" s="1"/>
  <c r="H263" i="2"/>
  <c r="T70" i="9" s="1"/>
  <c r="I263" i="2"/>
  <c r="X70" i="9" s="1"/>
  <c r="J263" i="2"/>
  <c r="AB70" i="9" s="1"/>
  <c r="K263" i="2"/>
  <c r="AF70" i="9" s="1"/>
  <c r="L263" i="2"/>
  <c r="AJ70" i="9" s="1"/>
  <c r="M263" i="2"/>
  <c r="AN70" i="9" s="1"/>
  <c r="N263" i="2"/>
  <c r="AR70" i="9" s="1"/>
  <c r="O263" i="2"/>
  <c r="AV70" i="9" s="1"/>
  <c r="E264" i="2"/>
  <c r="H71" i="9" s="1"/>
  <c r="F264" i="2"/>
  <c r="L71" i="9" s="1"/>
  <c r="H264" i="2"/>
  <c r="T71" i="9" s="1"/>
  <c r="I264" i="2"/>
  <c r="X71" i="9" s="1"/>
  <c r="J264" i="2"/>
  <c r="AB71" i="9" s="1"/>
  <c r="K264" i="2"/>
  <c r="AF71" i="9" s="1"/>
  <c r="L264" i="2"/>
  <c r="AJ71" i="9" s="1"/>
  <c r="M264" i="2"/>
  <c r="AN71" i="9" s="1"/>
  <c r="N264" i="2"/>
  <c r="AR71" i="9" s="1"/>
  <c r="O264" i="2"/>
  <c r="AV71" i="9" s="1"/>
  <c r="E265" i="2"/>
  <c r="H72" i="9" s="1"/>
  <c r="F265" i="2"/>
  <c r="L72" i="9" s="1"/>
  <c r="H265" i="2"/>
  <c r="T72" i="9" s="1"/>
  <c r="I265" i="2"/>
  <c r="X72" i="9" s="1"/>
  <c r="J265" i="2"/>
  <c r="AB72" i="9" s="1"/>
  <c r="K265" i="2"/>
  <c r="AF72" i="9" s="1"/>
  <c r="L265" i="2"/>
  <c r="AJ72" i="9" s="1"/>
  <c r="M265" i="2"/>
  <c r="AN72" i="9" s="1"/>
  <c r="N265" i="2"/>
  <c r="AR72" i="9" s="1"/>
  <c r="O265" i="2"/>
  <c r="AV72" i="9" s="1"/>
  <c r="E266" i="2"/>
  <c r="H73" i="9" s="1"/>
  <c r="F266" i="2"/>
  <c r="L73" i="9" s="1"/>
  <c r="H266" i="2"/>
  <c r="T73" i="9" s="1"/>
  <c r="I266" i="2"/>
  <c r="X73" i="9" s="1"/>
  <c r="J266" i="2"/>
  <c r="AB73" i="9" s="1"/>
  <c r="K266" i="2"/>
  <c r="AF73" i="9" s="1"/>
  <c r="L266" i="2"/>
  <c r="AJ73" i="9" s="1"/>
  <c r="M266" i="2"/>
  <c r="AN73" i="9" s="1"/>
  <c r="N266" i="2"/>
  <c r="AR73" i="9" s="1"/>
  <c r="O266" i="2"/>
  <c r="AV73" i="9" s="1"/>
  <c r="E267" i="2"/>
  <c r="H74" i="9" s="1"/>
  <c r="F267" i="2"/>
  <c r="L74" i="9" s="1"/>
  <c r="H267" i="2"/>
  <c r="T74" i="9" s="1"/>
  <c r="I267" i="2"/>
  <c r="X74" i="9" s="1"/>
  <c r="J267" i="2"/>
  <c r="AB74" i="9" s="1"/>
  <c r="K267" i="2"/>
  <c r="AF74" i="9" s="1"/>
  <c r="L267" i="2"/>
  <c r="AJ74" i="9" s="1"/>
  <c r="M267" i="2"/>
  <c r="AN74" i="9" s="1"/>
  <c r="N267" i="2"/>
  <c r="AR74" i="9" s="1"/>
  <c r="O267" i="2"/>
  <c r="AV74" i="9" s="1"/>
  <c r="E268" i="2"/>
  <c r="H75" i="9" s="1"/>
  <c r="F268" i="2"/>
  <c r="L75" i="9" s="1"/>
  <c r="H268" i="2"/>
  <c r="T75" i="9" s="1"/>
  <c r="I268" i="2"/>
  <c r="X75" i="9" s="1"/>
  <c r="J268" i="2"/>
  <c r="AB75" i="9" s="1"/>
  <c r="K268" i="2"/>
  <c r="AF75" i="9" s="1"/>
  <c r="L268" i="2"/>
  <c r="AJ75" i="9" s="1"/>
  <c r="M268" i="2"/>
  <c r="AN75" i="9" s="1"/>
  <c r="N268" i="2"/>
  <c r="AR75" i="9" s="1"/>
  <c r="O268" i="2"/>
  <c r="AV75" i="9" s="1"/>
  <c r="E269" i="2"/>
  <c r="H76" i="9" s="1"/>
  <c r="F269" i="2"/>
  <c r="L76" i="9" s="1"/>
  <c r="H269" i="2"/>
  <c r="T76" i="9" s="1"/>
  <c r="I269" i="2"/>
  <c r="X76" i="9" s="1"/>
  <c r="J269" i="2"/>
  <c r="AB76" i="9" s="1"/>
  <c r="K269" i="2"/>
  <c r="AF76" i="9" s="1"/>
  <c r="L269" i="2"/>
  <c r="AJ76" i="9" s="1"/>
  <c r="M269" i="2"/>
  <c r="AN76" i="9" s="1"/>
  <c r="N269" i="2"/>
  <c r="AR76" i="9" s="1"/>
  <c r="O269" i="2"/>
  <c r="AV76" i="9" s="1"/>
  <c r="E270" i="2"/>
  <c r="H77" i="9" s="1"/>
  <c r="F270" i="2"/>
  <c r="L77" i="9" s="1"/>
  <c r="H270" i="2"/>
  <c r="T77" i="9" s="1"/>
  <c r="I270" i="2"/>
  <c r="X77" i="9" s="1"/>
  <c r="J270" i="2"/>
  <c r="AB77" i="9" s="1"/>
  <c r="K270" i="2"/>
  <c r="AF77" i="9" s="1"/>
  <c r="L270" i="2"/>
  <c r="AJ77" i="9" s="1"/>
  <c r="M270" i="2"/>
  <c r="AN77" i="9" s="1"/>
  <c r="N270" i="2"/>
  <c r="AR77" i="9" s="1"/>
  <c r="O270" i="2"/>
  <c r="AV77" i="9" s="1"/>
  <c r="E271" i="2"/>
  <c r="H78" i="9" s="1"/>
  <c r="F271" i="2"/>
  <c r="L78" i="9" s="1"/>
  <c r="H271" i="2"/>
  <c r="T78" i="9" s="1"/>
  <c r="I271" i="2"/>
  <c r="X78" i="9" s="1"/>
  <c r="J271" i="2"/>
  <c r="AB78" i="9" s="1"/>
  <c r="K271" i="2"/>
  <c r="AF78" i="9" s="1"/>
  <c r="L271" i="2"/>
  <c r="AJ78" i="9" s="1"/>
  <c r="M271" i="2"/>
  <c r="AN78" i="9" s="1"/>
  <c r="N271" i="2"/>
  <c r="AR78" i="9" s="1"/>
  <c r="O271" i="2"/>
  <c r="AV78" i="9" s="1"/>
  <c r="E272" i="2"/>
  <c r="H79" i="9" s="1"/>
  <c r="F272" i="2"/>
  <c r="L79" i="9" s="1"/>
  <c r="H272" i="2"/>
  <c r="T79" i="9" s="1"/>
  <c r="I272" i="2"/>
  <c r="X79" i="9" s="1"/>
  <c r="J272" i="2"/>
  <c r="AB79" i="9" s="1"/>
  <c r="K272" i="2"/>
  <c r="AF79" i="9" s="1"/>
  <c r="L272" i="2"/>
  <c r="AJ79" i="9" s="1"/>
  <c r="M272" i="2"/>
  <c r="AN79" i="9" s="1"/>
  <c r="N272" i="2"/>
  <c r="AR79" i="9" s="1"/>
  <c r="O272" i="2"/>
  <c r="AV79" i="9" s="1"/>
  <c r="E273" i="2"/>
  <c r="H80" i="9" s="1"/>
  <c r="F273" i="2"/>
  <c r="L80" i="9" s="1"/>
  <c r="H273" i="2"/>
  <c r="T80" i="9" s="1"/>
  <c r="I273" i="2"/>
  <c r="X80" i="9" s="1"/>
  <c r="J273" i="2"/>
  <c r="AB80" i="9" s="1"/>
  <c r="K273" i="2"/>
  <c r="AF80" i="9" s="1"/>
  <c r="L273" i="2"/>
  <c r="AJ80" i="9" s="1"/>
  <c r="M273" i="2"/>
  <c r="AN80" i="9" s="1"/>
  <c r="N273" i="2"/>
  <c r="AR80" i="9" s="1"/>
  <c r="O273" i="2"/>
  <c r="AV80" i="9" s="1"/>
  <c r="E274" i="2"/>
  <c r="H81" i="9" s="1"/>
  <c r="F274" i="2"/>
  <c r="L81" i="9" s="1"/>
  <c r="H274" i="2"/>
  <c r="T81" i="9" s="1"/>
  <c r="I274" i="2"/>
  <c r="X81" i="9" s="1"/>
  <c r="J274" i="2"/>
  <c r="AB81" i="9" s="1"/>
  <c r="K274" i="2"/>
  <c r="AF81" i="9" s="1"/>
  <c r="L274" i="2"/>
  <c r="AJ81" i="9" s="1"/>
  <c r="M274" i="2"/>
  <c r="AN81" i="9" s="1"/>
  <c r="N274" i="2"/>
  <c r="AR81" i="9" s="1"/>
  <c r="O274" i="2"/>
  <c r="AV81" i="9" s="1"/>
  <c r="E275" i="2"/>
  <c r="H82" i="9" s="1"/>
  <c r="F275" i="2"/>
  <c r="L82" i="9" s="1"/>
  <c r="H275" i="2"/>
  <c r="T82" i="9" s="1"/>
  <c r="I275" i="2"/>
  <c r="X82" i="9" s="1"/>
  <c r="J275" i="2"/>
  <c r="AB82" i="9" s="1"/>
  <c r="K275" i="2"/>
  <c r="AF82" i="9" s="1"/>
  <c r="L275" i="2"/>
  <c r="AJ82" i="9" s="1"/>
  <c r="M275" i="2"/>
  <c r="AN82" i="9" s="1"/>
  <c r="N275" i="2"/>
  <c r="AR82" i="9" s="1"/>
  <c r="O275" i="2"/>
  <c r="AV82" i="9" s="1"/>
  <c r="E276" i="2"/>
  <c r="H83" i="9" s="1"/>
  <c r="F276" i="2"/>
  <c r="L83" i="9" s="1"/>
  <c r="H276" i="2"/>
  <c r="T83" i="9" s="1"/>
  <c r="I276" i="2"/>
  <c r="X83" i="9" s="1"/>
  <c r="J276" i="2"/>
  <c r="AB83" i="9" s="1"/>
  <c r="K276" i="2"/>
  <c r="AF83" i="9" s="1"/>
  <c r="L276" i="2"/>
  <c r="AJ83" i="9" s="1"/>
  <c r="M276" i="2"/>
  <c r="AN83" i="9" s="1"/>
  <c r="N276" i="2"/>
  <c r="AR83" i="9" s="1"/>
  <c r="O276" i="2"/>
  <c r="AV83" i="9" s="1"/>
  <c r="E277" i="2"/>
  <c r="H84" i="9" s="1"/>
  <c r="F277" i="2"/>
  <c r="L84" i="9" s="1"/>
  <c r="H277" i="2"/>
  <c r="T84" i="9" s="1"/>
  <c r="I277" i="2"/>
  <c r="X84" i="9" s="1"/>
  <c r="J277" i="2"/>
  <c r="AB84" i="9" s="1"/>
  <c r="K277" i="2"/>
  <c r="AF84" i="9" s="1"/>
  <c r="L277" i="2"/>
  <c r="AJ84" i="9" s="1"/>
  <c r="M277" i="2"/>
  <c r="AN84" i="9" s="1"/>
  <c r="N277" i="2"/>
  <c r="AR84" i="9" s="1"/>
  <c r="O277" i="2"/>
  <c r="AV84" i="9" s="1"/>
  <c r="E278" i="2"/>
  <c r="H85" i="9" s="1"/>
  <c r="F278" i="2"/>
  <c r="L85" i="9" s="1"/>
  <c r="H278" i="2"/>
  <c r="T85" i="9" s="1"/>
  <c r="I278" i="2"/>
  <c r="X85" i="9" s="1"/>
  <c r="J278" i="2"/>
  <c r="AB85" i="9" s="1"/>
  <c r="K278" i="2"/>
  <c r="AF85" i="9" s="1"/>
  <c r="L278" i="2"/>
  <c r="AJ85" i="9" s="1"/>
  <c r="M278" i="2"/>
  <c r="AN85" i="9" s="1"/>
  <c r="N278" i="2"/>
  <c r="AR85" i="9" s="1"/>
  <c r="O278" i="2"/>
  <c r="AV85" i="9" s="1"/>
  <c r="E279" i="2"/>
  <c r="H86" i="9" s="1"/>
  <c r="F279" i="2"/>
  <c r="L86" i="9" s="1"/>
  <c r="H279" i="2"/>
  <c r="T86" i="9" s="1"/>
  <c r="I279" i="2"/>
  <c r="X86" i="9" s="1"/>
  <c r="J279" i="2"/>
  <c r="AB86" i="9" s="1"/>
  <c r="K279" i="2"/>
  <c r="AF86" i="9" s="1"/>
  <c r="L279" i="2"/>
  <c r="AJ86" i="9" s="1"/>
  <c r="M279" i="2"/>
  <c r="AN86" i="9" s="1"/>
  <c r="N279" i="2"/>
  <c r="AR86" i="9" s="1"/>
  <c r="O279" i="2"/>
  <c r="AV86" i="9" s="1"/>
  <c r="E280" i="2"/>
  <c r="H87" i="9" s="1"/>
  <c r="F280" i="2"/>
  <c r="L87" i="9" s="1"/>
  <c r="H280" i="2"/>
  <c r="T87" i="9" s="1"/>
  <c r="I280" i="2"/>
  <c r="X87" i="9" s="1"/>
  <c r="J280" i="2"/>
  <c r="AB87" i="9" s="1"/>
  <c r="K280" i="2"/>
  <c r="AF87" i="9" s="1"/>
  <c r="L280" i="2"/>
  <c r="AJ87" i="9" s="1"/>
  <c r="M280" i="2"/>
  <c r="AN87" i="9" s="1"/>
  <c r="N280" i="2"/>
  <c r="AR87" i="9" s="1"/>
  <c r="O280" i="2"/>
  <c r="AV87" i="9" s="1"/>
  <c r="E281" i="2"/>
  <c r="H88" i="9" s="1"/>
  <c r="F281" i="2"/>
  <c r="L88" i="9" s="1"/>
  <c r="H281" i="2"/>
  <c r="T88" i="9" s="1"/>
  <c r="I281" i="2"/>
  <c r="X88" i="9" s="1"/>
  <c r="J281" i="2"/>
  <c r="AB88" i="9" s="1"/>
  <c r="K281" i="2"/>
  <c r="AF88" i="9" s="1"/>
  <c r="L281" i="2"/>
  <c r="AJ88" i="9" s="1"/>
  <c r="M281" i="2"/>
  <c r="AN88" i="9" s="1"/>
  <c r="N281" i="2"/>
  <c r="AR88" i="9" s="1"/>
  <c r="O281" i="2"/>
  <c r="AV88" i="9" s="1"/>
  <c r="E282" i="2"/>
  <c r="H89" i="9" s="1"/>
  <c r="F282" i="2"/>
  <c r="L89" i="9" s="1"/>
  <c r="H282" i="2"/>
  <c r="T89" i="9" s="1"/>
  <c r="I282" i="2"/>
  <c r="X89" i="9" s="1"/>
  <c r="J282" i="2"/>
  <c r="AB89" i="9" s="1"/>
  <c r="K282" i="2"/>
  <c r="AF89" i="9" s="1"/>
  <c r="L282" i="2"/>
  <c r="AJ89" i="9" s="1"/>
  <c r="M282" i="2"/>
  <c r="AN89" i="9" s="1"/>
  <c r="N282" i="2"/>
  <c r="AR89" i="9" s="1"/>
  <c r="O282" i="2"/>
  <c r="AV89" i="9" s="1"/>
  <c r="E283" i="2"/>
  <c r="H90" i="9" s="1"/>
  <c r="F283" i="2"/>
  <c r="L90" i="9" s="1"/>
  <c r="H283" i="2"/>
  <c r="T90" i="9" s="1"/>
  <c r="I283" i="2"/>
  <c r="X90" i="9" s="1"/>
  <c r="J283" i="2"/>
  <c r="AB90" i="9" s="1"/>
  <c r="K283" i="2"/>
  <c r="AF90" i="9" s="1"/>
  <c r="L283" i="2"/>
  <c r="AJ90" i="9" s="1"/>
  <c r="M283" i="2"/>
  <c r="AN90" i="9" s="1"/>
  <c r="N283" i="2"/>
  <c r="AR90" i="9" s="1"/>
  <c r="O283" i="2"/>
  <c r="AV90" i="9" s="1"/>
  <c r="E284" i="2"/>
  <c r="H91" i="9" s="1"/>
  <c r="F284" i="2"/>
  <c r="L91" i="9" s="1"/>
  <c r="H284" i="2"/>
  <c r="T91" i="9" s="1"/>
  <c r="I284" i="2"/>
  <c r="X91" i="9" s="1"/>
  <c r="J284" i="2"/>
  <c r="AB91" i="9" s="1"/>
  <c r="K284" i="2"/>
  <c r="AF91" i="9" s="1"/>
  <c r="L284" i="2"/>
  <c r="AJ91" i="9" s="1"/>
  <c r="M284" i="2"/>
  <c r="AN91" i="9" s="1"/>
  <c r="N284" i="2"/>
  <c r="AR91" i="9" s="1"/>
  <c r="O284" i="2"/>
  <c r="AV91" i="9" s="1"/>
  <c r="E285" i="2"/>
  <c r="H92" i="9" s="1"/>
  <c r="F285" i="2"/>
  <c r="L92" i="9" s="1"/>
  <c r="H285" i="2"/>
  <c r="T92" i="9" s="1"/>
  <c r="I285" i="2"/>
  <c r="X92" i="9" s="1"/>
  <c r="J285" i="2"/>
  <c r="AB92" i="9" s="1"/>
  <c r="K285" i="2"/>
  <c r="AF92" i="9" s="1"/>
  <c r="L285" i="2"/>
  <c r="AJ92" i="9" s="1"/>
  <c r="M285" i="2"/>
  <c r="AN92" i="9" s="1"/>
  <c r="N285" i="2"/>
  <c r="AR92" i="9" s="1"/>
  <c r="O285" i="2"/>
  <c r="AV92" i="9" s="1"/>
  <c r="E286" i="2"/>
  <c r="H93" i="9" s="1"/>
  <c r="F286" i="2"/>
  <c r="L93" i="9" s="1"/>
  <c r="H286" i="2"/>
  <c r="T93" i="9" s="1"/>
  <c r="I286" i="2"/>
  <c r="X93" i="9" s="1"/>
  <c r="J286" i="2"/>
  <c r="AB93" i="9" s="1"/>
  <c r="K286" i="2"/>
  <c r="AF93" i="9" s="1"/>
  <c r="L286" i="2"/>
  <c r="AJ93" i="9" s="1"/>
  <c r="M286" i="2"/>
  <c r="AN93" i="9" s="1"/>
  <c r="N286" i="2"/>
  <c r="AR93" i="9" s="1"/>
  <c r="O286" i="2"/>
  <c r="AV93" i="9" s="1"/>
  <c r="E287" i="2"/>
  <c r="H94" i="9" s="1"/>
  <c r="F287" i="2"/>
  <c r="L94" i="9" s="1"/>
  <c r="H287" i="2"/>
  <c r="T94" i="9" s="1"/>
  <c r="I287" i="2"/>
  <c r="X94" i="9" s="1"/>
  <c r="J287" i="2"/>
  <c r="AB94" i="9" s="1"/>
  <c r="K287" i="2"/>
  <c r="AF94" i="9" s="1"/>
  <c r="L287" i="2"/>
  <c r="AJ94" i="9" s="1"/>
  <c r="M287" i="2"/>
  <c r="AN94" i="9" s="1"/>
  <c r="N287" i="2"/>
  <c r="AR94" i="9" s="1"/>
  <c r="O287" i="2"/>
  <c r="AV94" i="9" s="1"/>
  <c r="E288" i="2"/>
  <c r="H95" i="9" s="1"/>
  <c r="F288" i="2"/>
  <c r="L95" i="9" s="1"/>
  <c r="H288" i="2"/>
  <c r="T95" i="9" s="1"/>
  <c r="I288" i="2"/>
  <c r="X95" i="9" s="1"/>
  <c r="J288" i="2"/>
  <c r="AB95" i="9" s="1"/>
  <c r="K288" i="2"/>
  <c r="AF95" i="9" s="1"/>
  <c r="L288" i="2"/>
  <c r="AJ95" i="9" s="1"/>
  <c r="M288" i="2"/>
  <c r="AN95" i="9" s="1"/>
  <c r="N288" i="2"/>
  <c r="AR95" i="9" s="1"/>
  <c r="O288" i="2"/>
  <c r="AV95" i="9" s="1"/>
  <c r="E289" i="2"/>
  <c r="H96" i="9" s="1"/>
  <c r="F289" i="2"/>
  <c r="L96" i="9" s="1"/>
  <c r="H289" i="2"/>
  <c r="T96" i="9" s="1"/>
  <c r="I289" i="2"/>
  <c r="X96" i="9" s="1"/>
  <c r="J289" i="2"/>
  <c r="AB96" i="9" s="1"/>
  <c r="K289" i="2"/>
  <c r="AF96" i="9" s="1"/>
  <c r="L289" i="2"/>
  <c r="AJ96" i="9" s="1"/>
  <c r="M289" i="2"/>
  <c r="AN96" i="9" s="1"/>
  <c r="N289" i="2"/>
  <c r="AR96" i="9" s="1"/>
  <c r="O289" i="2"/>
  <c r="AV96" i="9" s="1"/>
  <c r="E290" i="2"/>
  <c r="H97" i="9" s="1"/>
  <c r="F290" i="2"/>
  <c r="L97" i="9" s="1"/>
  <c r="H290" i="2"/>
  <c r="T97" i="9" s="1"/>
  <c r="I290" i="2"/>
  <c r="X97" i="9" s="1"/>
  <c r="J290" i="2"/>
  <c r="AB97" i="9" s="1"/>
  <c r="K290" i="2"/>
  <c r="AF97" i="9" s="1"/>
  <c r="L290" i="2"/>
  <c r="AJ97" i="9" s="1"/>
  <c r="M290" i="2"/>
  <c r="AN97" i="9" s="1"/>
  <c r="N290" i="2"/>
  <c r="AR97" i="9" s="1"/>
  <c r="O290" i="2"/>
  <c r="AV97" i="9" s="1"/>
  <c r="E291" i="2"/>
  <c r="H98" i="9" s="1"/>
  <c r="F291" i="2"/>
  <c r="L98" i="9" s="1"/>
  <c r="H291" i="2"/>
  <c r="T98" i="9" s="1"/>
  <c r="I291" i="2"/>
  <c r="X98" i="9" s="1"/>
  <c r="J291" i="2"/>
  <c r="AB98" i="9" s="1"/>
  <c r="K291" i="2"/>
  <c r="AF98" i="9" s="1"/>
  <c r="L291" i="2"/>
  <c r="AJ98" i="9" s="1"/>
  <c r="M291" i="2"/>
  <c r="AN98" i="9" s="1"/>
  <c r="N291" i="2"/>
  <c r="AR98" i="9" s="1"/>
  <c r="O291" i="2"/>
  <c r="AV98" i="9" s="1"/>
  <c r="E292" i="2"/>
  <c r="I3" i="9" s="1"/>
  <c r="F292" i="2"/>
  <c r="M3" i="9" s="1"/>
  <c r="H292" i="2"/>
  <c r="U3" i="9" s="1"/>
  <c r="I292" i="2"/>
  <c r="Y3" i="9" s="1"/>
  <c r="J292" i="2"/>
  <c r="AC3" i="9" s="1"/>
  <c r="K292" i="2"/>
  <c r="AG3" i="9" s="1"/>
  <c r="L292" i="2"/>
  <c r="AK3" i="9" s="1"/>
  <c r="M292" i="2"/>
  <c r="AO3" i="9" s="1"/>
  <c r="N292" i="2"/>
  <c r="AS3" i="9" s="1"/>
  <c r="O292" i="2"/>
  <c r="AW3" i="9" s="1"/>
  <c r="E293" i="2"/>
  <c r="I4" i="9" s="1"/>
  <c r="F293" i="2"/>
  <c r="M4" i="9" s="1"/>
  <c r="H293" i="2"/>
  <c r="U4" i="9" s="1"/>
  <c r="I293" i="2"/>
  <c r="Y4" i="9" s="1"/>
  <c r="J293" i="2"/>
  <c r="AC4" i="9" s="1"/>
  <c r="K293" i="2"/>
  <c r="AG4" i="9" s="1"/>
  <c r="L293" i="2"/>
  <c r="AK4" i="9" s="1"/>
  <c r="M293" i="2"/>
  <c r="AO4" i="9" s="1"/>
  <c r="N293" i="2"/>
  <c r="AS4" i="9" s="1"/>
  <c r="O293" i="2"/>
  <c r="AW4" i="9" s="1"/>
  <c r="E294" i="2"/>
  <c r="I5" i="9" s="1"/>
  <c r="F294" i="2"/>
  <c r="M5" i="9" s="1"/>
  <c r="H294" i="2"/>
  <c r="U5" i="9" s="1"/>
  <c r="I294" i="2"/>
  <c r="Y5" i="9" s="1"/>
  <c r="J294" i="2"/>
  <c r="AC5" i="9" s="1"/>
  <c r="K294" i="2"/>
  <c r="AG5" i="9" s="1"/>
  <c r="L294" i="2"/>
  <c r="AK5" i="9" s="1"/>
  <c r="M294" i="2"/>
  <c r="AO5" i="9" s="1"/>
  <c r="N294" i="2"/>
  <c r="AS5" i="9" s="1"/>
  <c r="O294" i="2"/>
  <c r="AW5" i="9" s="1"/>
  <c r="E295" i="2"/>
  <c r="I6" i="9" s="1"/>
  <c r="F295" i="2"/>
  <c r="M6" i="9" s="1"/>
  <c r="H295" i="2"/>
  <c r="U6" i="9" s="1"/>
  <c r="I295" i="2"/>
  <c r="Y6" i="9" s="1"/>
  <c r="J295" i="2"/>
  <c r="AC6" i="9" s="1"/>
  <c r="K295" i="2"/>
  <c r="AG6" i="9" s="1"/>
  <c r="L295" i="2"/>
  <c r="AK6" i="9" s="1"/>
  <c r="M295" i="2"/>
  <c r="AO6" i="9" s="1"/>
  <c r="N295" i="2"/>
  <c r="AS6" i="9" s="1"/>
  <c r="O295" i="2"/>
  <c r="AW6" i="9" s="1"/>
  <c r="E296" i="2"/>
  <c r="I7" i="9" s="1"/>
  <c r="F296" i="2"/>
  <c r="M7" i="9" s="1"/>
  <c r="H296" i="2"/>
  <c r="U7" i="9" s="1"/>
  <c r="I296" i="2"/>
  <c r="Y7" i="9" s="1"/>
  <c r="J296" i="2"/>
  <c r="AC7" i="9" s="1"/>
  <c r="K296" i="2"/>
  <c r="AG7" i="9" s="1"/>
  <c r="L296" i="2"/>
  <c r="AK7" i="9" s="1"/>
  <c r="M296" i="2"/>
  <c r="AO7" i="9" s="1"/>
  <c r="N296" i="2"/>
  <c r="AS7" i="9" s="1"/>
  <c r="O296" i="2"/>
  <c r="AW7" i="9" s="1"/>
  <c r="E297" i="2"/>
  <c r="I8" i="9" s="1"/>
  <c r="F297" i="2"/>
  <c r="M8" i="9" s="1"/>
  <c r="H297" i="2"/>
  <c r="U8" i="9" s="1"/>
  <c r="I297" i="2"/>
  <c r="Y8" i="9" s="1"/>
  <c r="J297" i="2"/>
  <c r="AC8" i="9" s="1"/>
  <c r="K297" i="2"/>
  <c r="AG8" i="9" s="1"/>
  <c r="L297" i="2"/>
  <c r="AK8" i="9" s="1"/>
  <c r="M297" i="2"/>
  <c r="AO8" i="9" s="1"/>
  <c r="N297" i="2"/>
  <c r="AS8" i="9" s="1"/>
  <c r="O297" i="2"/>
  <c r="AW8" i="9" s="1"/>
  <c r="E298" i="2"/>
  <c r="I9" i="9" s="1"/>
  <c r="F298" i="2"/>
  <c r="M9" i="9" s="1"/>
  <c r="H298" i="2"/>
  <c r="U9" i="9" s="1"/>
  <c r="I298" i="2"/>
  <c r="Y9" i="9" s="1"/>
  <c r="J298" i="2"/>
  <c r="AC9" i="9" s="1"/>
  <c r="K298" i="2"/>
  <c r="AG9" i="9" s="1"/>
  <c r="L298" i="2"/>
  <c r="AK9" i="9" s="1"/>
  <c r="M298" i="2"/>
  <c r="AO9" i="9" s="1"/>
  <c r="N298" i="2"/>
  <c r="AS9" i="9" s="1"/>
  <c r="O298" i="2"/>
  <c r="AW9" i="9" s="1"/>
  <c r="E299" i="2"/>
  <c r="I10" i="9" s="1"/>
  <c r="F299" i="2"/>
  <c r="M10" i="9" s="1"/>
  <c r="H299" i="2"/>
  <c r="U10" i="9" s="1"/>
  <c r="I299" i="2"/>
  <c r="Y10" i="9" s="1"/>
  <c r="J299" i="2"/>
  <c r="AC10" i="9" s="1"/>
  <c r="K299" i="2"/>
  <c r="AG10" i="9" s="1"/>
  <c r="L299" i="2"/>
  <c r="AK10" i="9" s="1"/>
  <c r="M299" i="2"/>
  <c r="AO10" i="9" s="1"/>
  <c r="N299" i="2"/>
  <c r="AS10" i="9" s="1"/>
  <c r="O299" i="2"/>
  <c r="AW10" i="9" s="1"/>
  <c r="E300" i="2"/>
  <c r="I11" i="9" s="1"/>
  <c r="F300" i="2"/>
  <c r="M11" i="9" s="1"/>
  <c r="H300" i="2"/>
  <c r="U11" i="9" s="1"/>
  <c r="I300" i="2"/>
  <c r="Y11" i="9" s="1"/>
  <c r="J300" i="2"/>
  <c r="AC11" i="9" s="1"/>
  <c r="K300" i="2"/>
  <c r="AG11" i="9" s="1"/>
  <c r="L300" i="2"/>
  <c r="AK11" i="9" s="1"/>
  <c r="M300" i="2"/>
  <c r="AO11" i="9" s="1"/>
  <c r="N300" i="2"/>
  <c r="AS11" i="9" s="1"/>
  <c r="O300" i="2"/>
  <c r="AW11" i="9" s="1"/>
  <c r="E301" i="2"/>
  <c r="I12" i="9" s="1"/>
  <c r="F301" i="2"/>
  <c r="M12" i="9" s="1"/>
  <c r="H301" i="2"/>
  <c r="U12" i="9" s="1"/>
  <c r="I301" i="2"/>
  <c r="Y12" i="9" s="1"/>
  <c r="J301" i="2"/>
  <c r="AC12" i="9" s="1"/>
  <c r="K301" i="2"/>
  <c r="AG12" i="9" s="1"/>
  <c r="L301" i="2"/>
  <c r="AK12" i="9" s="1"/>
  <c r="M301" i="2"/>
  <c r="AO12" i="9" s="1"/>
  <c r="N301" i="2"/>
  <c r="AS12" i="9" s="1"/>
  <c r="O301" i="2"/>
  <c r="AW12" i="9" s="1"/>
  <c r="E302" i="2"/>
  <c r="I13" i="9" s="1"/>
  <c r="F302" i="2"/>
  <c r="M13" i="9" s="1"/>
  <c r="H302" i="2"/>
  <c r="U13" i="9" s="1"/>
  <c r="I302" i="2"/>
  <c r="Y13" i="9" s="1"/>
  <c r="J302" i="2"/>
  <c r="AC13" i="9" s="1"/>
  <c r="K302" i="2"/>
  <c r="AG13" i="9" s="1"/>
  <c r="L302" i="2"/>
  <c r="AK13" i="9" s="1"/>
  <c r="M302" i="2"/>
  <c r="AO13" i="9" s="1"/>
  <c r="N302" i="2"/>
  <c r="AS13" i="9" s="1"/>
  <c r="O302" i="2"/>
  <c r="AW13" i="9" s="1"/>
  <c r="E303" i="2"/>
  <c r="I14" i="9" s="1"/>
  <c r="F303" i="2"/>
  <c r="M14" i="9" s="1"/>
  <c r="H303" i="2"/>
  <c r="U14" i="9" s="1"/>
  <c r="I303" i="2"/>
  <c r="Y14" i="9" s="1"/>
  <c r="J303" i="2"/>
  <c r="AC14" i="9" s="1"/>
  <c r="K303" i="2"/>
  <c r="AG14" i="9" s="1"/>
  <c r="L303" i="2"/>
  <c r="AK14" i="9" s="1"/>
  <c r="M303" i="2"/>
  <c r="AO14" i="9" s="1"/>
  <c r="N303" i="2"/>
  <c r="AS14" i="9" s="1"/>
  <c r="O303" i="2"/>
  <c r="AW14" i="9" s="1"/>
  <c r="E304" i="2"/>
  <c r="I15" i="9" s="1"/>
  <c r="F304" i="2"/>
  <c r="M15" i="9" s="1"/>
  <c r="H304" i="2"/>
  <c r="U15" i="9" s="1"/>
  <c r="I304" i="2"/>
  <c r="Y15" i="9" s="1"/>
  <c r="J304" i="2"/>
  <c r="AC15" i="9" s="1"/>
  <c r="K304" i="2"/>
  <c r="AG15" i="9" s="1"/>
  <c r="L304" i="2"/>
  <c r="AK15" i="9" s="1"/>
  <c r="M304" i="2"/>
  <c r="AO15" i="9" s="1"/>
  <c r="N304" i="2"/>
  <c r="AS15" i="9" s="1"/>
  <c r="O304" i="2"/>
  <c r="AW15" i="9" s="1"/>
  <c r="E305" i="2"/>
  <c r="I16" i="9" s="1"/>
  <c r="F305" i="2"/>
  <c r="M16" i="9" s="1"/>
  <c r="H305" i="2"/>
  <c r="U16" i="9" s="1"/>
  <c r="I305" i="2"/>
  <c r="Y16" i="9" s="1"/>
  <c r="J305" i="2"/>
  <c r="AC16" i="9" s="1"/>
  <c r="K305" i="2"/>
  <c r="AG16" i="9" s="1"/>
  <c r="L305" i="2"/>
  <c r="AK16" i="9" s="1"/>
  <c r="M305" i="2"/>
  <c r="AO16" i="9" s="1"/>
  <c r="N305" i="2"/>
  <c r="AS16" i="9" s="1"/>
  <c r="O305" i="2"/>
  <c r="AW16" i="9" s="1"/>
  <c r="E306" i="2"/>
  <c r="I17" i="9" s="1"/>
  <c r="F306" i="2"/>
  <c r="M17" i="9" s="1"/>
  <c r="H306" i="2"/>
  <c r="U17" i="9" s="1"/>
  <c r="I306" i="2"/>
  <c r="Y17" i="9" s="1"/>
  <c r="J306" i="2"/>
  <c r="AC17" i="9" s="1"/>
  <c r="K306" i="2"/>
  <c r="AG17" i="9" s="1"/>
  <c r="L306" i="2"/>
  <c r="AK17" i="9" s="1"/>
  <c r="M306" i="2"/>
  <c r="AO17" i="9" s="1"/>
  <c r="N306" i="2"/>
  <c r="AS17" i="9" s="1"/>
  <c r="O306" i="2"/>
  <c r="AW17" i="9" s="1"/>
  <c r="E307" i="2"/>
  <c r="I18" i="9" s="1"/>
  <c r="F307" i="2"/>
  <c r="M18" i="9" s="1"/>
  <c r="H307" i="2"/>
  <c r="U18" i="9" s="1"/>
  <c r="I307" i="2"/>
  <c r="Y18" i="9" s="1"/>
  <c r="J307" i="2"/>
  <c r="AC18" i="9" s="1"/>
  <c r="K307" i="2"/>
  <c r="AG18" i="9" s="1"/>
  <c r="L307" i="2"/>
  <c r="AK18" i="9" s="1"/>
  <c r="M307" i="2"/>
  <c r="AO18" i="9" s="1"/>
  <c r="N307" i="2"/>
  <c r="AS18" i="9" s="1"/>
  <c r="O307" i="2"/>
  <c r="AW18" i="9" s="1"/>
  <c r="E308" i="2"/>
  <c r="I19" i="9" s="1"/>
  <c r="F308" i="2"/>
  <c r="M19" i="9" s="1"/>
  <c r="H308" i="2"/>
  <c r="U19" i="9" s="1"/>
  <c r="I308" i="2"/>
  <c r="Y19" i="9" s="1"/>
  <c r="J308" i="2"/>
  <c r="AC19" i="9" s="1"/>
  <c r="K308" i="2"/>
  <c r="AG19" i="9" s="1"/>
  <c r="L308" i="2"/>
  <c r="AK19" i="9" s="1"/>
  <c r="M308" i="2"/>
  <c r="AO19" i="9" s="1"/>
  <c r="N308" i="2"/>
  <c r="AS19" i="9" s="1"/>
  <c r="O308" i="2"/>
  <c r="AW19" i="9" s="1"/>
  <c r="E309" i="2"/>
  <c r="I20" i="9" s="1"/>
  <c r="F309" i="2"/>
  <c r="M20" i="9" s="1"/>
  <c r="H309" i="2"/>
  <c r="U20" i="9" s="1"/>
  <c r="I309" i="2"/>
  <c r="Y20" i="9" s="1"/>
  <c r="J309" i="2"/>
  <c r="AC20" i="9" s="1"/>
  <c r="K309" i="2"/>
  <c r="AG20" i="9" s="1"/>
  <c r="L309" i="2"/>
  <c r="AK20" i="9" s="1"/>
  <c r="M309" i="2"/>
  <c r="AO20" i="9" s="1"/>
  <c r="N309" i="2"/>
  <c r="AS20" i="9" s="1"/>
  <c r="O309" i="2"/>
  <c r="AW20" i="9" s="1"/>
  <c r="E310" i="2"/>
  <c r="I21" i="9" s="1"/>
  <c r="F310" i="2"/>
  <c r="M21" i="9" s="1"/>
  <c r="H310" i="2"/>
  <c r="U21" i="9" s="1"/>
  <c r="I310" i="2"/>
  <c r="Y21" i="9" s="1"/>
  <c r="J310" i="2"/>
  <c r="AC21" i="9" s="1"/>
  <c r="K310" i="2"/>
  <c r="AG21" i="9" s="1"/>
  <c r="L310" i="2"/>
  <c r="AK21" i="9" s="1"/>
  <c r="M310" i="2"/>
  <c r="AO21" i="9" s="1"/>
  <c r="N310" i="2"/>
  <c r="AS21" i="9" s="1"/>
  <c r="O310" i="2"/>
  <c r="AW21" i="9" s="1"/>
  <c r="E311" i="2"/>
  <c r="I22" i="9" s="1"/>
  <c r="F311" i="2"/>
  <c r="M22" i="9" s="1"/>
  <c r="H311" i="2"/>
  <c r="U22" i="9" s="1"/>
  <c r="I311" i="2"/>
  <c r="Y22" i="9" s="1"/>
  <c r="J311" i="2"/>
  <c r="AC22" i="9" s="1"/>
  <c r="K311" i="2"/>
  <c r="AG22" i="9" s="1"/>
  <c r="L311" i="2"/>
  <c r="AK22" i="9" s="1"/>
  <c r="M311" i="2"/>
  <c r="AO22" i="9" s="1"/>
  <c r="N311" i="2"/>
  <c r="AS22" i="9" s="1"/>
  <c r="O311" i="2"/>
  <c r="AW22" i="9" s="1"/>
  <c r="E312" i="2"/>
  <c r="I23" i="9" s="1"/>
  <c r="F312" i="2"/>
  <c r="M23" i="9" s="1"/>
  <c r="H312" i="2"/>
  <c r="U23" i="9" s="1"/>
  <c r="I312" i="2"/>
  <c r="Y23" i="9" s="1"/>
  <c r="J312" i="2"/>
  <c r="AC23" i="9" s="1"/>
  <c r="K312" i="2"/>
  <c r="AG23" i="9" s="1"/>
  <c r="L312" i="2"/>
  <c r="AK23" i="9" s="1"/>
  <c r="M312" i="2"/>
  <c r="AO23" i="9" s="1"/>
  <c r="N312" i="2"/>
  <c r="AS23" i="9" s="1"/>
  <c r="O312" i="2"/>
  <c r="AW23" i="9" s="1"/>
  <c r="E313" i="2"/>
  <c r="I24" i="9" s="1"/>
  <c r="F313" i="2"/>
  <c r="M24" i="9" s="1"/>
  <c r="H313" i="2"/>
  <c r="U24" i="9" s="1"/>
  <c r="I313" i="2"/>
  <c r="Y24" i="9" s="1"/>
  <c r="J313" i="2"/>
  <c r="AC24" i="9" s="1"/>
  <c r="K313" i="2"/>
  <c r="AG24" i="9" s="1"/>
  <c r="L313" i="2"/>
  <c r="AK24" i="9" s="1"/>
  <c r="M313" i="2"/>
  <c r="AO24" i="9" s="1"/>
  <c r="N313" i="2"/>
  <c r="AS24" i="9" s="1"/>
  <c r="O313" i="2"/>
  <c r="AW24" i="9" s="1"/>
  <c r="E314" i="2"/>
  <c r="I25" i="9" s="1"/>
  <c r="F314" i="2"/>
  <c r="M25" i="9" s="1"/>
  <c r="H314" i="2"/>
  <c r="U25" i="9" s="1"/>
  <c r="I314" i="2"/>
  <c r="Y25" i="9" s="1"/>
  <c r="J314" i="2"/>
  <c r="AC25" i="9" s="1"/>
  <c r="K314" i="2"/>
  <c r="AG25" i="9" s="1"/>
  <c r="L314" i="2"/>
  <c r="AK25" i="9" s="1"/>
  <c r="M314" i="2"/>
  <c r="AO25" i="9" s="1"/>
  <c r="N314" i="2"/>
  <c r="AS25" i="9" s="1"/>
  <c r="O314" i="2"/>
  <c r="AW25" i="9" s="1"/>
  <c r="E315" i="2"/>
  <c r="I26" i="9" s="1"/>
  <c r="F315" i="2"/>
  <c r="M26" i="9" s="1"/>
  <c r="H315" i="2"/>
  <c r="U26" i="9" s="1"/>
  <c r="I315" i="2"/>
  <c r="Y26" i="9" s="1"/>
  <c r="J315" i="2"/>
  <c r="AC26" i="9" s="1"/>
  <c r="K315" i="2"/>
  <c r="AG26" i="9" s="1"/>
  <c r="L315" i="2"/>
  <c r="AK26" i="9" s="1"/>
  <c r="M315" i="2"/>
  <c r="AO26" i="9" s="1"/>
  <c r="N315" i="2"/>
  <c r="AS26" i="9" s="1"/>
  <c r="O315" i="2"/>
  <c r="AW26" i="9" s="1"/>
  <c r="E316" i="2"/>
  <c r="I27" i="9" s="1"/>
  <c r="F316" i="2"/>
  <c r="M27" i="9" s="1"/>
  <c r="H316" i="2"/>
  <c r="U27" i="9" s="1"/>
  <c r="I316" i="2"/>
  <c r="Y27" i="9" s="1"/>
  <c r="J316" i="2"/>
  <c r="AC27" i="9" s="1"/>
  <c r="K316" i="2"/>
  <c r="AG27" i="9" s="1"/>
  <c r="L316" i="2"/>
  <c r="AK27" i="9" s="1"/>
  <c r="M316" i="2"/>
  <c r="AO27" i="9" s="1"/>
  <c r="N316" i="2"/>
  <c r="AS27" i="9" s="1"/>
  <c r="O316" i="2"/>
  <c r="AW27" i="9" s="1"/>
  <c r="E317" i="2"/>
  <c r="I28" i="9" s="1"/>
  <c r="F317" i="2"/>
  <c r="M28" i="9" s="1"/>
  <c r="H317" i="2"/>
  <c r="U28" i="9" s="1"/>
  <c r="I317" i="2"/>
  <c r="Y28" i="9" s="1"/>
  <c r="J317" i="2"/>
  <c r="AC28" i="9" s="1"/>
  <c r="K317" i="2"/>
  <c r="AG28" i="9" s="1"/>
  <c r="L317" i="2"/>
  <c r="AK28" i="9" s="1"/>
  <c r="M317" i="2"/>
  <c r="AO28" i="9" s="1"/>
  <c r="N317" i="2"/>
  <c r="AS28" i="9" s="1"/>
  <c r="O317" i="2"/>
  <c r="AW28" i="9" s="1"/>
  <c r="E318" i="2"/>
  <c r="I29" i="9" s="1"/>
  <c r="F318" i="2"/>
  <c r="M29" i="9" s="1"/>
  <c r="H318" i="2"/>
  <c r="U29" i="9" s="1"/>
  <c r="I318" i="2"/>
  <c r="Y29" i="9" s="1"/>
  <c r="J318" i="2"/>
  <c r="AC29" i="9" s="1"/>
  <c r="K318" i="2"/>
  <c r="AG29" i="9" s="1"/>
  <c r="L318" i="2"/>
  <c r="AK29" i="9" s="1"/>
  <c r="M318" i="2"/>
  <c r="AO29" i="9" s="1"/>
  <c r="N318" i="2"/>
  <c r="AS29" i="9" s="1"/>
  <c r="O318" i="2"/>
  <c r="AW29" i="9" s="1"/>
  <c r="E319" i="2"/>
  <c r="I30" i="9" s="1"/>
  <c r="F319" i="2"/>
  <c r="M30" i="9" s="1"/>
  <c r="H319" i="2"/>
  <c r="U30" i="9" s="1"/>
  <c r="I319" i="2"/>
  <c r="Y30" i="9" s="1"/>
  <c r="J319" i="2"/>
  <c r="AC30" i="9" s="1"/>
  <c r="K319" i="2"/>
  <c r="AG30" i="9" s="1"/>
  <c r="L319" i="2"/>
  <c r="AK30" i="9" s="1"/>
  <c r="M319" i="2"/>
  <c r="AO30" i="9" s="1"/>
  <c r="N319" i="2"/>
  <c r="AS30" i="9" s="1"/>
  <c r="O319" i="2"/>
  <c r="AW30" i="9" s="1"/>
  <c r="E320" i="2"/>
  <c r="I31" i="9" s="1"/>
  <c r="F320" i="2"/>
  <c r="M31" i="9" s="1"/>
  <c r="H320" i="2"/>
  <c r="U31" i="9" s="1"/>
  <c r="I320" i="2"/>
  <c r="Y31" i="9" s="1"/>
  <c r="J320" i="2"/>
  <c r="AC31" i="9" s="1"/>
  <c r="K320" i="2"/>
  <c r="AG31" i="9" s="1"/>
  <c r="L320" i="2"/>
  <c r="AK31" i="9" s="1"/>
  <c r="M320" i="2"/>
  <c r="AO31" i="9" s="1"/>
  <c r="N320" i="2"/>
  <c r="AS31" i="9" s="1"/>
  <c r="O320" i="2"/>
  <c r="AW31" i="9" s="1"/>
  <c r="E321" i="2"/>
  <c r="I32" i="9" s="1"/>
  <c r="F321" i="2"/>
  <c r="M32" i="9" s="1"/>
  <c r="H321" i="2"/>
  <c r="U32" i="9" s="1"/>
  <c r="I321" i="2"/>
  <c r="Y32" i="9" s="1"/>
  <c r="J321" i="2"/>
  <c r="AC32" i="9" s="1"/>
  <c r="K321" i="2"/>
  <c r="AG32" i="9" s="1"/>
  <c r="L321" i="2"/>
  <c r="AK32" i="9" s="1"/>
  <c r="M321" i="2"/>
  <c r="AO32" i="9" s="1"/>
  <c r="N321" i="2"/>
  <c r="AS32" i="9" s="1"/>
  <c r="O321" i="2"/>
  <c r="AW32" i="9" s="1"/>
  <c r="E322" i="2"/>
  <c r="I33" i="9" s="1"/>
  <c r="F322" i="2"/>
  <c r="M33" i="9" s="1"/>
  <c r="H322" i="2"/>
  <c r="U33" i="9" s="1"/>
  <c r="I322" i="2"/>
  <c r="Y33" i="9" s="1"/>
  <c r="J322" i="2"/>
  <c r="AC33" i="9" s="1"/>
  <c r="K322" i="2"/>
  <c r="AG33" i="9" s="1"/>
  <c r="L322" i="2"/>
  <c r="AK33" i="9" s="1"/>
  <c r="M322" i="2"/>
  <c r="AO33" i="9" s="1"/>
  <c r="N322" i="2"/>
  <c r="AS33" i="9" s="1"/>
  <c r="O322" i="2"/>
  <c r="AW33" i="9" s="1"/>
  <c r="E323" i="2"/>
  <c r="I34" i="9" s="1"/>
  <c r="F323" i="2"/>
  <c r="M34" i="9" s="1"/>
  <c r="H323" i="2"/>
  <c r="U34" i="9" s="1"/>
  <c r="I323" i="2"/>
  <c r="Y34" i="9" s="1"/>
  <c r="J323" i="2"/>
  <c r="AC34" i="9" s="1"/>
  <c r="K323" i="2"/>
  <c r="AG34" i="9" s="1"/>
  <c r="L323" i="2"/>
  <c r="AK34" i="9" s="1"/>
  <c r="M323" i="2"/>
  <c r="AO34" i="9" s="1"/>
  <c r="N323" i="2"/>
  <c r="AS34" i="9" s="1"/>
  <c r="O323" i="2"/>
  <c r="AW34" i="9" s="1"/>
  <c r="E324" i="2"/>
  <c r="I35" i="9" s="1"/>
  <c r="F324" i="2"/>
  <c r="M35" i="9" s="1"/>
  <c r="H324" i="2"/>
  <c r="U35" i="9" s="1"/>
  <c r="I324" i="2"/>
  <c r="Y35" i="9" s="1"/>
  <c r="J324" i="2"/>
  <c r="AC35" i="9" s="1"/>
  <c r="K324" i="2"/>
  <c r="AG35" i="9" s="1"/>
  <c r="L324" i="2"/>
  <c r="AK35" i="9" s="1"/>
  <c r="M324" i="2"/>
  <c r="AO35" i="9" s="1"/>
  <c r="N324" i="2"/>
  <c r="AS35" i="9" s="1"/>
  <c r="O324" i="2"/>
  <c r="AW35" i="9" s="1"/>
  <c r="E325" i="2"/>
  <c r="I36" i="9" s="1"/>
  <c r="F325" i="2"/>
  <c r="M36" i="9" s="1"/>
  <c r="H325" i="2"/>
  <c r="U36" i="9" s="1"/>
  <c r="I325" i="2"/>
  <c r="Y36" i="9" s="1"/>
  <c r="J325" i="2"/>
  <c r="AC36" i="9" s="1"/>
  <c r="K325" i="2"/>
  <c r="AG36" i="9" s="1"/>
  <c r="L325" i="2"/>
  <c r="AK36" i="9" s="1"/>
  <c r="M325" i="2"/>
  <c r="AO36" i="9" s="1"/>
  <c r="N325" i="2"/>
  <c r="AS36" i="9" s="1"/>
  <c r="O325" i="2"/>
  <c r="AW36" i="9" s="1"/>
  <c r="E326" i="2"/>
  <c r="I37" i="9" s="1"/>
  <c r="F326" i="2"/>
  <c r="M37" i="9" s="1"/>
  <c r="H326" i="2"/>
  <c r="U37" i="9" s="1"/>
  <c r="I326" i="2"/>
  <c r="Y37" i="9" s="1"/>
  <c r="J326" i="2"/>
  <c r="AC37" i="9" s="1"/>
  <c r="K326" i="2"/>
  <c r="AG37" i="9" s="1"/>
  <c r="L326" i="2"/>
  <c r="AK37" i="9" s="1"/>
  <c r="M326" i="2"/>
  <c r="AO37" i="9" s="1"/>
  <c r="N326" i="2"/>
  <c r="AS37" i="9" s="1"/>
  <c r="O326" i="2"/>
  <c r="AW37" i="9" s="1"/>
  <c r="E327" i="2"/>
  <c r="I38" i="9" s="1"/>
  <c r="F327" i="2"/>
  <c r="M38" i="9" s="1"/>
  <c r="H327" i="2"/>
  <c r="U38" i="9" s="1"/>
  <c r="I327" i="2"/>
  <c r="Y38" i="9" s="1"/>
  <c r="J327" i="2"/>
  <c r="AC38" i="9" s="1"/>
  <c r="K327" i="2"/>
  <c r="AG38" i="9" s="1"/>
  <c r="L327" i="2"/>
  <c r="AK38" i="9" s="1"/>
  <c r="M327" i="2"/>
  <c r="AO38" i="9" s="1"/>
  <c r="N327" i="2"/>
  <c r="AS38" i="9" s="1"/>
  <c r="O327" i="2"/>
  <c r="AW38" i="9" s="1"/>
  <c r="E328" i="2"/>
  <c r="I39" i="9" s="1"/>
  <c r="F328" i="2"/>
  <c r="M39" i="9" s="1"/>
  <c r="H328" i="2"/>
  <c r="U39" i="9" s="1"/>
  <c r="I328" i="2"/>
  <c r="Y39" i="9" s="1"/>
  <c r="J328" i="2"/>
  <c r="AC39" i="9" s="1"/>
  <c r="K328" i="2"/>
  <c r="AG39" i="9" s="1"/>
  <c r="L328" i="2"/>
  <c r="AK39" i="9" s="1"/>
  <c r="M328" i="2"/>
  <c r="AO39" i="9"/>
  <c r="N328" i="2"/>
  <c r="AS39" i="9" s="1"/>
  <c r="O328" i="2"/>
  <c r="AW39" i="9"/>
  <c r="E329" i="2"/>
  <c r="I40" i="9" s="1"/>
  <c r="F329" i="2"/>
  <c r="M40" i="9" s="1"/>
  <c r="H329" i="2"/>
  <c r="U40" i="9" s="1"/>
  <c r="I329" i="2"/>
  <c r="Y40" i="9"/>
  <c r="J329" i="2"/>
  <c r="AC40" i="9" s="1"/>
  <c r="K329" i="2"/>
  <c r="AG40" i="9"/>
  <c r="L329" i="2"/>
  <c r="AK40" i="9" s="1"/>
  <c r="M329" i="2"/>
  <c r="AO40" i="9" s="1"/>
  <c r="N329" i="2"/>
  <c r="AS40" i="9" s="1"/>
  <c r="O329" i="2"/>
  <c r="AW40" i="9" s="1"/>
  <c r="E330" i="2"/>
  <c r="I41" i="9" s="1"/>
  <c r="F330" i="2"/>
  <c r="M41" i="9"/>
  <c r="H330" i="2"/>
  <c r="U41" i="9" s="1"/>
  <c r="I330" i="2"/>
  <c r="Y41" i="9" s="1"/>
  <c r="J330" i="2"/>
  <c r="AC41" i="9" s="1"/>
  <c r="K330" i="2"/>
  <c r="AG41" i="9" s="1"/>
  <c r="L330" i="2"/>
  <c r="AK41" i="9" s="1"/>
  <c r="M330" i="2"/>
  <c r="AO41" i="9" s="1"/>
  <c r="N330" i="2"/>
  <c r="AS41" i="9" s="1"/>
  <c r="O330" i="2"/>
  <c r="AW41" i="9" s="1"/>
  <c r="E331" i="2"/>
  <c r="I42" i="9" s="1"/>
  <c r="F331" i="2"/>
  <c r="M42" i="9" s="1"/>
  <c r="H331" i="2"/>
  <c r="U42" i="9" s="1"/>
  <c r="I331" i="2"/>
  <c r="Y42" i="9"/>
  <c r="J331" i="2"/>
  <c r="AC42" i="9" s="1"/>
  <c r="K331" i="2"/>
  <c r="AG42" i="9" s="1"/>
  <c r="L331" i="2"/>
  <c r="AK42" i="9" s="1"/>
  <c r="M331" i="2"/>
  <c r="AO42" i="9" s="1"/>
  <c r="N331" i="2"/>
  <c r="AS42" i="9" s="1"/>
  <c r="O331" i="2"/>
  <c r="AW42" i="9"/>
  <c r="E332" i="2"/>
  <c r="I43" i="9" s="1"/>
  <c r="F332" i="2"/>
  <c r="M43" i="9"/>
  <c r="H332" i="2"/>
  <c r="U43" i="9" s="1"/>
  <c r="I332" i="2"/>
  <c r="Y43" i="9" s="1"/>
  <c r="J332" i="2"/>
  <c r="AC43" i="9" s="1"/>
  <c r="K332" i="2"/>
  <c r="AG43" i="9"/>
  <c r="L332" i="2"/>
  <c r="AK43" i="9" s="1"/>
  <c r="M332" i="2"/>
  <c r="AO43" i="9"/>
  <c r="N332" i="2"/>
  <c r="AS43" i="9" s="1"/>
  <c r="O332" i="2"/>
  <c r="AW43" i="9" s="1"/>
  <c r="E333" i="2"/>
  <c r="I44" i="9" s="1"/>
  <c r="F333" i="2"/>
  <c r="M44" i="9" s="1"/>
  <c r="H333" i="2"/>
  <c r="U44" i="9" s="1"/>
  <c r="I333" i="2"/>
  <c r="Y44" i="9"/>
  <c r="J333" i="2"/>
  <c r="AC44" i="9" s="1"/>
  <c r="K333" i="2"/>
  <c r="AG44" i="9" s="1"/>
  <c r="L333" i="2"/>
  <c r="AK44" i="9" s="1"/>
  <c r="M333" i="2"/>
  <c r="AO44" i="9" s="1"/>
  <c r="N333" i="2"/>
  <c r="AS44" i="9" s="1"/>
  <c r="O333" i="2"/>
  <c r="AW44" i="9" s="1"/>
  <c r="E334" i="2"/>
  <c r="I45" i="9" s="1"/>
  <c r="F334" i="2"/>
  <c r="M45" i="9" s="1"/>
  <c r="H334" i="2"/>
  <c r="U45" i="9" s="1"/>
  <c r="I334" i="2"/>
  <c r="Y45" i="9" s="1"/>
  <c r="J334" i="2"/>
  <c r="AC45" i="9" s="1"/>
  <c r="K334" i="2"/>
  <c r="AG45" i="9"/>
  <c r="L334" i="2"/>
  <c r="AK45" i="9" s="1"/>
  <c r="M334" i="2"/>
  <c r="AO45" i="9" s="1"/>
  <c r="N334" i="2"/>
  <c r="AS45" i="9" s="1"/>
  <c r="O334" i="2"/>
  <c r="AW45" i="9" s="1"/>
  <c r="E335" i="2"/>
  <c r="I46" i="9" s="1"/>
  <c r="F335" i="2"/>
  <c r="M46" i="9"/>
  <c r="H335" i="2"/>
  <c r="U46" i="9" s="1"/>
  <c r="I335" i="2"/>
  <c r="Y46" i="9"/>
  <c r="J335" i="2"/>
  <c r="AC46" i="9" s="1"/>
  <c r="K335" i="2"/>
  <c r="AG46" i="9" s="1"/>
  <c r="L335" i="2"/>
  <c r="AK46" i="9" s="1"/>
  <c r="M335" i="2"/>
  <c r="AO46" i="9"/>
  <c r="N335" i="2"/>
  <c r="AS46" i="9" s="1"/>
  <c r="O335" i="2"/>
  <c r="AW46" i="9"/>
  <c r="E336" i="2"/>
  <c r="I47" i="9" s="1"/>
  <c r="F336" i="2"/>
  <c r="M47" i="9" s="1"/>
  <c r="H336" i="2"/>
  <c r="U47" i="9" s="1"/>
  <c r="I336" i="2"/>
  <c r="Y47" i="9" s="1"/>
  <c r="J336" i="2"/>
  <c r="AC47" i="9" s="1"/>
  <c r="K336" i="2"/>
  <c r="AG47" i="9"/>
  <c r="L336" i="2"/>
  <c r="AK47" i="9" s="1"/>
  <c r="M336" i="2"/>
  <c r="AO47" i="9" s="1"/>
  <c r="N336" i="2"/>
  <c r="AS47" i="9" s="1"/>
  <c r="O336" i="2"/>
  <c r="AW47" i="9" s="1"/>
  <c r="E337" i="2"/>
  <c r="I48" i="9" s="1"/>
  <c r="F337" i="2"/>
  <c r="M48" i="9" s="1"/>
  <c r="H337" i="2"/>
  <c r="U48" i="9" s="1"/>
  <c r="I337" i="2"/>
  <c r="Y48" i="9" s="1"/>
  <c r="J337" i="2"/>
  <c r="AC48" i="9" s="1"/>
  <c r="K337" i="2"/>
  <c r="AG48" i="9" s="1"/>
  <c r="L337" i="2"/>
  <c r="AK48" i="9" s="1"/>
  <c r="M337" i="2"/>
  <c r="AO48" i="9"/>
  <c r="N337" i="2"/>
  <c r="AS48" i="9" s="1"/>
  <c r="O337" i="2"/>
  <c r="AW48" i="9" s="1"/>
  <c r="E338" i="2"/>
  <c r="I49" i="9" s="1"/>
  <c r="F338" i="2"/>
  <c r="M49" i="9" s="1"/>
  <c r="H338" i="2"/>
  <c r="U49" i="9" s="1"/>
  <c r="I338" i="2"/>
  <c r="Y49" i="9"/>
  <c r="J338" i="2"/>
  <c r="AC49" i="9" s="1"/>
  <c r="K338" i="2"/>
  <c r="AG49" i="9"/>
  <c r="L338" i="2"/>
  <c r="AK49" i="9" s="1"/>
  <c r="M338" i="2"/>
  <c r="AO49" i="9" s="1"/>
  <c r="N338" i="2"/>
  <c r="AS49" i="9" s="1"/>
  <c r="O338" i="2"/>
  <c r="AW49" i="9"/>
  <c r="E339" i="2"/>
  <c r="I50" i="9" s="1"/>
  <c r="F339" i="2"/>
  <c r="M50" i="9"/>
  <c r="H339" i="2"/>
  <c r="U50" i="9" s="1"/>
  <c r="I339" i="2"/>
  <c r="Y50" i="9" s="1"/>
  <c r="J339" i="2"/>
  <c r="AC50" i="9" s="1"/>
  <c r="K339" i="2"/>
  <c r="AG50" i="9" s="1"/>
  <c r="L339" i="2"/>
  <c r="AK50" i="9" s="1"/>
  <c r="M339" i="2"/>
  <c r="AO50" i="9"/>
  <c r="N339" i="2"/>
  <c r="AS50" i="9" s="1"/>
  <c r="O339" i="2"/>
  <c r="AW50" i="9" s="1"/>
  <c r="E340" i="2"/>
  <c r="I51" i="9" s="1"/>
  <c r="F340" i="2"/>
  <c r="M51" i="9" s="1"/>
  <c r="H340" i="2"/>
  <c r="U51" i="9" s="1"/>
  <c r="I340" i="2"/>
  <c r="Y51" i="9" s="1"/>
  <c r="J340" i="2"/>
  <c r="AC51" i="9" s="1"/>
  <c r="K340" i="2"/>
  <c r="AG51" i="9" s="1"/>
  <c r="L340" i="2"/>
  <c r="AK51" i="9" s="1"/>
  <c r="M340" i="2"/>
  <c r="AO51" i="9" s="1"/>
  <c r="N340" i="2"/>
  <c r="AS51" i="9" s="1"/>
  <c r="O340" i="2"/>
  <c r="AW51" i="9"/>
  <c r="E341" i="2"/>
  <c r="I52" i="9" s="1"/>
  <c r="F341" i="2"/>
  <c r="M52" i="9" s="1"/>
  <c r="H341" i="2"/>
  <c r="U52" i="9" s="1"/>
  <c r="I341" i="2"/>
  <c r="Y52" i="9" s="1"/>
  <c r="J341" i="2"/>
  <c r="AC52" i="9" s="1"/>
  <c r="K341" i="2"/>
  <c r="AG52" i="9"/>
  <c r="L341" i="2"/>
  <c r="AK52" i="9" s="1"/>
  <c r="M341" i="2"/>
  <c r="AO52" i="9"/>
  <c r="N341" i="2"/>
  <c r="AS52" i="9" s="1"/>
  <c r="O341" i="2"/>
  <c r="AW52" i="9" s="1"/>
  <c r="E342" i="2"/>
  <c r="I53" i="9" s="1"/>
  <c r="F342" i="2"/>
  <c r="M53" i="9"/>
  <c r="H342" i="2"/>
  <c r="U53" i="9" s="1"/>
  <c r="I342" i="2"/>
  <c r="Y53" i="9"/>
  <c r="J342" i="2"/>
  <c r="AC53" i="9" s="1"/>
  <c r="K342" i="2"/>
  <c r="AG53" i="9" s="1"/>
  <c r="L342" i="2"/>
  <c r="AK53" i="9" s="1"/>
  <c r="M342" i="2"/>
  <c r="AO53" i="9" s="1"/>
  <c r="N342" i="2"/>
  <c r="AS53" i="9" s="1"/>
  <c r="O342" i="2"/>
  <c r="AW53" i="9"/>
  <c r="E343" i="2"/>
  <c r="I54" i="9" s="1"/>
  <c r="F343" i="2"/>
  <c r="M54" i="9" s="1"/>
  <c r="H343" i="2"/>
  <c r="U54" i="9" s="1"/>
  <c r="I343" i="2"/>
  <c r="Y54" i="9" s="1"/>
  <c r="J343" i="2"/>
  <c r="AC54" i="9" s="1"/>
  <c r="K343" i="2"/>
  <c r="AG54" i="9" s="1"/>
  <c r="L343" i="2"/>
  <c r="AK54" i="9" s="1"/>
  <c r="M343" i="2"/>
  <c r="AO54" i="9" s="1"/>
  <c r="N343" i="2"/>
  <c r="AS54" i="9" s="1"/>
  <c r="O343" i="2"/>
  <c r="AW54" i="9" s="1"/>
  <c r="E344" i="2"/>
  <c r="I55" i="9" s="1"/>
  <c r="F344" i="2"/>
  <c r="M55" i="9"/>
  <c r="H344" i="2"/>
  <c r="U55" i="9" s="1"/>
  <c r="I344" i="2"/>
  <c r="Y55" i="9" s="1"/>
  <c r="J344" i="2"/>
  <c r="AC55" i="9" s="1"/>
  <c r="K344" i="2"/>
  <c r="AG55" i="9" s="1"/>
  <c r="L344" i="2"/>
  <c r="AK55" i="9" s="1"/>
  <c r="M344" i="2"/>
  <c r="AO55" i="9"/>
  <c r="N344" i="2"/>
  <c r="AS55" i="9" s="1"/>
  <c r="O344" i="2"/>
  <c r="AW55" i="9"/>
  <c r="E345" i="2"/>
  <c r="I56" i="9" s="1"/>
  <c r="F345" i="2"/>
  <c r="M56" i="9" s="1"/>
  <c r="H345" i="2"/>
  <c r="U56" i="9" s="1"/>
  <c r="I345" i="2"/>
  <c r="Y56" i="9"/>
  <c r="J345" i="2"/>
  <c r="AC56" i="9" s="1"/>
  <c r="K345" i="2"/>
  <c r="AG56" i="9"/>
  <c r="L345" i="2"/>
  <c r="AK56" i="9" s="1"/>
  <c r="M345" i="2"/>
  <c r="AO56" i="9" s="1"/>
  <c r="N345" i="2"/>
  <c r="AS56" i="9" s="1"/>
  <c r="O345" i="2"/>
  <c r="AW56" i="9" s="1"/>
  <c r="E346" i="2"/>
  <c r="I57" i="9" s="1"/>
  <c r="F346" i="2"/>
  <c r="M57" i="9"/>
  <c r="H346" i="2"/>
  <c r="U57" i="9" s="1"/>
  <c r="I346" i="2"/>
  <c r="Y57" i="9" s="1"/>
  <c r="J346" i="2"/>
  <c r="AC57" i="9" s="1"/>
  <c r="K346" i="2"/>
  <c r="AG57" i="9" s="1"/>
  <c r="L346" i="2"/>
  <c r="AK57" i="9" s="1"/>
  <c r="M346" i="2"/>
  <c r="AO57" i="9" s="1"/>
  <c r="N346" i="2"/>
  <c r="AS57" i="9" s="1"/>
  <c r="O346" i="2"/>
  <c r="AW57" i="9" s="1"/>
  <c r="E347" i="2"/>
  <c r="I58" i="9" s="1"/>
  <c r="F347" i="2"/>
  <c r="M58" i="9" s="1"/>
  <c r="H347" i="2"/>
  <c r="U58" i="9" s="1"/>
  <c r="I347" i="2"/>
  <c r="Y58" i="9"/>
  <c r="J347" i="2"/>
  <c r="AC58" i="9" s="1"/>
  <c r="K347" i="2"/>
  <c r="AG58" i="9" s="1"/>
  <c r="L347" i="2"/>
  <c r="AK58" i="9" s="1"/>
  <c r="M347" i="2"/>
  <c r="AO58" i="9" s="1"/>
  <c r="N347" i="2"/>
  <c r="AS58" i="9" s="1"/>
  <c r="O347" i="2"/>
  <c r="AW58" i="9"/>
  <c r="E348" i="2"/>
  <c r="I59" i="9" s="1"/>
  <c r="F348" i="2"/>
  <c r="M59" i="9"/>
  <c r="H348" i="2"/>
  <c r="U59" i="9" s="1"/>
  <c r="I348" i="2"/>
  <c r="Y59" i="9" s="1"/>
  <c r="J348" i="2"/>
  <c r="AC59" i="9" s="1"/>
  <c r="K348" i="2"/>
  <c r="AG59" i="9"/>
  <c r="L348" i="2"/>
  <c r="AK59" i="9" s="1"/>
  <c r="M348" i="2"/>
  <c r="AO59" i="9"/>
  <c r="N348" i="2"/>
  <c r="AS59" i="9" s="1"/>
  <c r="O348" i="2"/>
  <c r="AW59" i="9" s="1"/>
  <c r="E349" i="2"/>
  <c r="I60" i="9" s="1"/>
  <c r="F349" i="2"/>
  <c r="M60" i="9" s="1"/>
  <c r="H349" i="2"/>
  <c r="U60" i="9" s="1"/>
  <c r="I349" i="2"/>
  <c r="Y60" i="9"/>
  <c r="J349" i="2"/>
  <c r="AC60" i="9" s="1"/>
  <c r="K349" i="2"/>
  <c r="AG60" i="9"/>
  <c r="L349" i="2"/>
  <c r="AK60" i="9" s="1"/>
  <c r="M349" i="2"/>
  <c r="AO60" i="9"/>
  <c r="N349" i="2"/>
  <c r="AS60" i="9" s="1"/>
  <c r="O349" i="2"/>
  <c r="AW60" i="9"/>
  <c r="E350" i="2"/>
  <c r="I61" i="9" s="1"/>
  <c r="F350" i="2"/>
  <c r="M61" i="9"/>
  <c r="H350" i="2"/>
  <c r="U61" i="9" s="1"/>
  <c r="I350" i="2"/>
  <c r="Y61" i="9"/>
  <c r="J350" i="2"/>
  <c r="AC61" i="9" s="1"/>
  <c r="K350" i="2"/>
  <c r="AG61" i="9"/>
  <c r="L350" i="2"/>
  <c r="AK61" i="9" s="1"/>
  <c r="M350" i="2"/>
  <c r="AO61" i="9"/>
  <c r="N350" i="2"/>
  <c r="AS61" i="9" s="1"/>
  <c r="O350" i="2"/>
  <c r="AW61" i="9"/>
  <c r="E351" i="2"/>
  <c r="I62" i="9" s="1"/>
  <c r="F351" i="2"/>
  <c r="M62" i="9"/>
  <c r="H351" i="2"/>
  <c r="U62" i="9" s="1"/>
  <c r="I351" i="2"/>
  <c r="Y62" i="9"/>
  <c r="J351" i="2"/>
  <c r="AC62" i="9" s="1"/>
  <c r="K351" i="2"/>
  <c r="AG62" i="9"/>
  <c r="L351" i="2"/>
  <c r="AK62" i="9" s="1"/>
  <c r="M351" i="2"/>
  <c r="AO62" i="9"/>
  <c r="N351" i="2"/>
  <c r="AS62" i="9" s="1"/>
  <c r="O351" i="2"/>
  <c r="AW62" i="9"/>
  <c r="E352" i="2"/>
  <c r="I63" i="9" s="1"/>
  <c r="F352" i="2"/>
  <c r="M63" i="9"/>
  <c r="H352" i="2"/>
  <c r="U63" i="9" s="1"/>
  <c r="I352" i="2"/>
  <c r="Y63" i="9"/>
  <c r="J352" i="2"/>
  <c r="AC63" i="9" s="1"/>
  <c r="K352" i="2"/>
  <c r="AG63" i="9"/>
  <c r="L352" i="2"/>
  <c r="AK63" i="9" s="1"/>
  <c r="M352" i="2"/>
  <c r="AO63" i="9"/>
  <c r="N352" i="2"/>
  <c r="AS63" i="9" s="1"/>
  <c r="O352" i="2"/>
  <c r="AW63" i="9"/>
  <c r="E353" i="2"/>
  <c r="I64" i="9" s="1"/>
  <c r="F353" i="2"/>
  <c r="M64" i="9"/>
  <c r="H353" i="2"/>
  <c r="U64" i="9" s="1"/>
  <c r="I353" i="2"/>
  <c r="Y64" i="9"/>
  <c r="J353" i="2"/>
  <c r="AC64" i="9" s="1"/>
  <c r="K353" i="2"/>
  <c r="AG64" i="9"/>
  <c r="L353" i="2"/>
  <c r="AK64" i="9" s="1"/>
  <c r="M353" i="2"/>
  <c r="AO64" i="9"/>
  <c r="N353" i="2"/>
  <c r="AS64" i="9" s="1"/>
  <c r="O353" i="2"/>
  <c r="AW64" i="9"/>
  <c r="E354" i="2"/>
  <c r="I65" i="9" s="1"/>
  <c r="F354" i="2"/>
  <c r="M65" i="9"/>
  <c r="H354" i="2"/>
  <c r="U65" i="9" s="1"/>
  <c r="I354" i="2"/>
  <c r="Y65" i="9"/>
  <c r="J354" i="2"/>
  <c r="AC65" i="9" s="1"/>
  <c r="K354" i="2"/>
  <c r="AG65" i="9"/>
  <c r="L354" i="2"/>
  <c r="AK65" i="9" s="1"/>
  <c r="M354" i="2"/>
  <c r="AO65" i="9"/>
  <c r="N354" i="2"/>
  <c r="AS65" i="9" s="1"/>
  <c r="O354" i="2"/>
  <c r="AW65" i="9"/>
  <c r="E355" i="2"/>
  <c r="I66" i="9" s="1"/>
  <c r="F355" i="2"/>
  <c r="M66" i="9"/>
  <c r="H355" i="2"/>
  <c r="U66" i="9" s="1"/>
  <c r="I355" i="2"/>
  <c r="Y66" i="9"/>
  <c r="J355" i="2"/>
  <c r="AC66" i="9" s="1"/>
  <c r="K355" i="2"/>
  <c r="AG66" i="9"/>
  <c r="L355" i="2"/>
  <c r="AK66" i="9" s="1"/>
  <c r="M355" i="2"/>
  <c r="AO66" i="9"/>
  <c r="N355" i="2"/>
  <c r="AS66" i="9" s="1"/>
  <c r="O355" i="2"/>
  <c r="AW66" i="9"/>
  <c r="E356" i="2"/>
  <c r="I67" i="9" s="1"/>
  <c r="F356" i="2"/>
  <c r="M67" i="9"/>
  <c r="H356" i="2"/>
  <c r="U67" i="9" s="1"/>
  <c r="I356" i="2"/>
  <c r="Y67" i="9"/>
  <c r="J356" i="2"/>
  <c r="AC67" i="9" s="1"/>
  <c r="K356" i="2"/>
  <c r="AG67" i="9"/>
  <c r="L356" i="2"/>
  <c r="AK67" i="9" s="1"/>
  <c r="M356" i="2"/>
  <c r="AO67" i="9"/>
  <c r="N356" i="2"/>
  <c r="AS67" i="9" s="1"/>
  <c r="O356" i="2"/>
  <c r="AW67" i="9"/>
  <c r="E357" i="2"/>
  <c r="I68" i="9" s="1"/>
  <c r="F357" i="2"/>
  <c r="M68" i="9"/>
  <c r="H357" i="2"/>
  <c r="U68" i="9" s="1"/>
  <c r="I357" i="2"/>
  <c r="Y68" i="9"/>
  <c r="J357" i="2"/>
  <c r="AC68" i="9" s="1"/>
  <c r="K357" i="2"/>
  <c r="AG68" i="9"/>
  <c r="L357" i="2"/>
  <c r="AK68" i="9" s="1"/>
  <c r="M357" i="2"/>
  <c r="AO68" i="9"/>
  <c r="N357" i="2"/>
  <c r="AS68" i="9" s="1"/>
  <c r="O357" i="2"/>
  <c r="AW68" i="9"/>
  <c r="E358" i="2"/>
  <c r="I69" i="9" s="1"/>
  <c r="F358" i="2"/>
  <c r="M69" i="9"/>
  <c r="H358" i="2"/>
  <c r="U69" i="9" s="1"/>
  <c r="I358" i="2"/>
  <c r="Y69" i="9"/>
  <c r="J358" i="2"/>
  <c r="AC69" i="9" s="1"/>
  <c r="K358" i="2"/>
  <c r="AG69" i="9"/>
  <c r="L358" i="2"/>
  <c r="AK69" i="9" s="1"/>
  <c r="M358" i="2"/>
  <c r="AO69" i="9"/>
  <c r="N358" i="2"/>
  <c r="AS69" i="9" s="1"/>
  <c r="O358" i="2"/>
  <c r="AW69" i="9"/>
  <c r="E359" i="2"/>
  <c r="I70" i="9" s="1"/>
  <c r="F359" i="2"/>
  <c r="M70" i="9"/>
  <c r="H359" i="2"/>
  <c r="U70" i="9" s="1"/>
  <c r="I359" i="2"/>
  <c r="Y70" i="9"/>
  <c r="J359" i="2"/>
  <c r="AC70" i="9" s="1"/>
  <c r="K359" i="2"/>
  <c r="AG70" i="9"/>
  <c r="L359" i="2"/>
  <c r="AK70" i="9" s="1"/>
  <c r="M359" i="2"/>
  <c r="AO70" i="9"/>
  <c r="N359" i="2"/>
  <c r="AS70" i="9" s="1"/>
  <c r="O359" i="2"/>
  <c r="AW70" i="9"/>
  <c r="E360" i="2"/>
  <c r="I71" i="9" s="1"/>
  <c r="F360" i="2"/>
  <c r="M71" i="9"/>
  <c r="H360" i="2"/>
  <c r="U71" i="9" s="1"/>
  <c r="I360" i="2"/>
  <c r="Y71" i="9"/>
  <c r="J360" i="2"/>
  <c r="AC71" i="9" s="1"/>
  <c r="K360" i="2"/>
  <c r="AG71" i="9"/>
  <c r="L360" i="2"/>
  <c r="AK71" i="9" s="1"/>
  <c r="M360" i="2"/>
  <c r="AO71" i="9"/>
  <c r="N360" i="2"/>
  <c r="AS71" i="9" s="1"/>
  <c r="O360" i="2"/>
  <c r="AW71" i="9"/>
  <c r="E361" i="2"/>
  <c r="I72" i="9" s="1"/>
  <c r="F361" i="2"/>
  <c r="M72" i="9"/>
  <c r="H361" i="2"/>
  <c r="U72" i="9" s="1"/>
  <c r="I361" i="2"/>
  <c r="Y72" i="9"/>
  <c r="J361" i="2"/>
  <c r="AC72" i="9" s="1"/>
  <c r="K361" i="2"/>
  <c r="AG72" i="9"/>
  <c r="L361" i="2"/>
  <c r="AK72" i="9" s="1"/>
  <c r="M361" i="2"/>
  <c r="AO72" i="9"/>
  <c r="N361" i="2"/>
  <c r="AS72" i="9" s="1"/>
  <c r="O361" i="2"/>
  <c r="AW72" i="9"/>
  <c r="E362" i="2"/>
  <c r="I73" i="9" s="1"/>
  <c r="F362" i="2"/>
  <c r="M73" i="9"/>
  <c r="H362" i="2"/>
  <c r="U73" i="9" s="1"/>
  <c r="I362" i="2"/>
  <c r="Y73" i="9"/>
  <c r="J362" i="2"/>
  <c r="AC73" i="9" s="1"/>
  <c r="K362" i="2"/>
  <c r="AG73" i="9"/>
  <c r="L362" i="2"/>
  <c r="AK73" i="9" s="1"/>
  <c r="M362" i="2"/>
  <c r="AO73" i="9"/>
  <c r="N362" i="2"/>
  <c r="AS73" i="9" s="1"/>
  <c r="O362" i="2"/>
  <c r="AW73" i="9"/>
  <c r="E363" i="2"/>
  <c r="I74" i="9" s="1"/>
  <c r="F363" i="2"/>
  <c r="M74" i="9"/>
  <c r="H363" i="2"/>
  <c r="U74" i="9" s="1"/>
  <c r="I363" i="2"/>
  <c r="Y74" i="9"/>
  <c r="J363" i="2"/>
  <c r="AC74" i="9" s="1"/>
  <c r="K363" i="2"/>
  <c r="AG74" i="9"/>
  <c r="L363" i="2"/>
  <c r="AK74" i="9" s="1"/>
  <c r="M363" i="2"/>
  <c r="AO74" i="9"/>
  <c r="N363" i="2"/>
  <c r="AS74" i="9" s="1"/>
  <c r="O363" i="2"/>
  <c r="AW74" i="9"/>
  <c r="E364" i="2"/>
  <c r="I75" i="9" s="1"/>
  <c r="F364" i="2"/>
  <c r="M75" i="9"/>
  <c r="H364" i="2"/>
  <c r="U75" i="9" s="1"/>
  <c r="I364" i="2"/>
  <c r="Y75" i="9"/>
  <c r="J364" i="2"/>
  <c r="AC75" i="9" s="1"/>
  <c r="K364" i="2"/>
  <c r="AG75" i="9"/>
  <c r="L364" i="2"/>
  <c r="AK75" i="9" s="1"/>
  <c r="M364" i="2"/>
  <c r="AO75" i="9"/>
  <c r="N364" i="2"/>
  <c r="AS75" i="9" s="1"/>
  <c r="O364" i="2"/>
  <c r="AW75" i="9"/>
  <c r="E365" i="2"/>
  <c r="I76" i="9" s="1"/>
  <c r="F365" i="2"/>
  <c r="M76" i="9"/>
  <c r="H365" i="2"/>
  <c r="U76" i="9" s="1"/>
  <c r="I365" i="2"/>
  <c r="Y76" i="9"/>
  <c r="J365" i="2"/>
  <c r="AC76" i="9" s="1"/>
  <c r="K365" i="2"/>
  <c r="AG76" i="9"/>
  <c r="L365" i="2"/>
  <c r="AK76" i="9" s="1"/>
  <c r="M365" i="2"/>
  <c r="AO76" i="9"/>
  <c r="N365" i="2"/>
  <c r="AS76" i="9"/>
  <c r="O365" i="2"/>
  <c r="AW76" i="9"/>
  <c r="E366" i="2"/>
  <c r="I77" i="9"/>
  <c r="F366" i="2"/>
  <c r="M77" i="9"/>
  <c r="H366" i="2"/>
  <c r="U77" i="9"/>
  <c r="I366" i="2"/>
  <c r="Y77" i="9"/>
  <c r="J366" i="2"/>
  <c r="AC77" i="9"/>
  <c r="K366" i="2"/>
  <c r="AG77" i="9"/>
  <c r="L366" i="2"/>
  <c r="AK77" i="9"/>
  <c r="M366" i="2"/>
  <c r="AO77" i="9"/>
  <c r="N366" i="2"/>
  <c r="AS77" i="9"/>
  <c r="O366" i="2"/>
  <c r="AW77" i="9"/>
  <c r="E367" i="2"/>
  <c r="I78" i="9"/>
  <c r="F367" i="2"/>
  <c r="M78" i="9"/>
  <c r="H367" i="2"/>
  <c r="U78" i="9"/>
  <c r="I367" i="2"/>
  <c r="Y78" i="9"/>
  <c r="J367" i="2"/>
  <c r="AC78" i="9"/>
  <c r="K367" i="2"/>
  <c r="AG78" i="9"/>
  <c r="L367" i="2"/>
  <c r="AK78" i="9"/>
  <c r="M367" i="2"/>
  <c r="AO78" i="9"/>
  <c r="N367" i="2"/>
  <c r="AS78" i="9"/>
  <c r="O367" i="2"/>
  <c r="AW78" i="9"/>
  <c r="E368" i="2"/>
  <c r="I79" i="9"/>
  <c r="F368" i="2"/>
  <c r="M79" i="9"/>
  <c r="H368" i="2"/>
  <c r="U79" i="9"/>
  <c r="I368" i="2"/>
  <c r="Y79" i="9"/>
  <c r="J368" i="2"/>
  <c r="AC79" i="9"/>
  <c r="K368" i="2"/>
  <c r="AG79" i="9"/>
  <c r="L368" i="2"/>
  <c r="AK79" i="9"/>
  <c r="M368" i="2"/>
  <c r="AO79" i="9"/>
  <c r="N368" i="2"/>
  <c r="AS79" i="9"/>
  <c r="O368" i="2"/>
  <c r="AW79" i="9"/>
  <c r="E369" i="2"/>
  <c r="I80" i="9"/>
  <c r="F369" i="2"/>
  <c r="M80" i="9"/>
  <c r="H369" i="2"/>
  <c r="U80" i="9"/>
  <c r="I369" i="2"/>
  <c r="Y80" i="9"/>
  <c r="J369" i="2"/>
  <c r="AC80" i="9"/>
  <c r="K369" i="2"/>
  <c r="AG80" i="9"/>
  <c r="L369" i="2"/>
  <c r="AK80" i="9"/>
  <c r="M369" i="2"/>
  <c r="AO80" i="9"/>
  <c r="N369" i="2"/>
  <c r="AS80" i="9"/>
  <c r="O369" i="2"/>
  <c r="AW80" i="9"/>
  <c r="E370" i="2"/>
  <c r="I81" i="9"/>
  <c r="F370" i="2"/>
  <c r="M81" i="9"/>
  <c r="H370" i="2"/>
  <c r="U81" i="9"/>
  <c r="I370" i="2"/>
  <c r="Y81" i="9"/>
  <c r="J370" i="2"/>
  <c r="AC81" i="9"/>
  <c r="K370" i="2"/>
  <c r="AG81" i="9"/>
  <c r="L370" i="2"/>
  <c r="AK81" i="9"/>
  <c r="M370" i="2"/>
  <c r="AO81" i="9"/>
  <c r="N370" i="2"/>
  <c r="AS81" i="9"/>
  <c r="O370" i="2"/>
  <c r="AW81" i="9"/>
  <c r="E371" i="2"/>
  <c r="I82" i="9"/>
  <c r="F371" i="2"/>
  <c r="M82" i="9"/>
  <c r="H371" i="2"/>
  <c r="U82" i="9"/>
  <c r="I371" i="2"/>
  <c r="Y82" i="9"/>
  <c r="J371" i="2"/>
  <c r="AC82" i="9"/>
  <c r="K371" i="2"/>
  <c r="AG82" i="9"/>
  <c r="L371" i="2"/>
  <c r="AK82" i="9"/>
  <c r="M371" i="2"/>
  <c r="AO82" i="9"/>
  <c r="N371" i="2"/>
  <c r="AS82" i="9"/>
  <c r="O371" i="2"/>
  <c r="AW82" i="9"/>
  <c r="E372" i="2"/>
  <c r="I83" i="9"/>
  <c r="F372" i="2"/>
  <c r="M83" i="9"/>
  <c r="H372" i="2"/>
  <c r="U83" i="9"/>
  <c r="I372" i="2"/>
  <c r="Y83" i="9"/>
  <c r="J372" i="2"/>
  <c r="AC83" i="9"/>
  <c r="K372" i="2"/>
  <c r="AG83" i="9"/>
  <c r="L372" i="2"/>
  <c r="AK83" i="9"/>
  <c r="M372" i="2"/>
  <c r="AO83" i="9"/>
  <c r="N372" i="2"/>
  <c r="AS83" i="9"/>
  <c r="O372" i="2"/>
  <c r="AW83" i="9"/>
  <c r="E373" i="2"/>
  <c r="I84" i="9"/>
  <c r="F373" i="2"/>
  <c r="M84" i="9"/>
  <c r="H373" i="2"/>
  <c r="U84" i="9"/>
  <c r="I373" i="2"/>
  <c r="Y84" i="9"/>
  <c r="J373" i="2"/>
  <c r="AC84" i="9"/>
  <c r="K373" i="2"/>
  <c r="AG84" i="9"/>
  <c r="L373" i="2"/>
  <c r="AK84" i="9"/>
  <c r="M373" i="2"/>
  <c r="AO84" i="9"/>
  <c r="N373" i="2"/>
  <c r="AS84" i="9"/>
  <c r="O373" i="2"/>
  <c r="AW84" i="9"/>
  <c r="E374" i="2"/>
  <c r="I85" i="9"/>
  <c r="F374" i="2"/>
  <c r="M85" i="9"/>
  <c r="H374" i="2"/>
  <c r="U85" i="9"/>
  <c r="I374" i="2"/>
  <c r="Y85" i="9"/>
  <c r="J374" i="2"/>
  <c r="AC85" i="9"/>
  <c r="K374" i="2"/>
  <c r="AG85" i="9"/>
  <c r="L374" i="2"/>
  <c r="AK85" i="9"/>
  <c r="M374" i="2"/>
  <c r="AO85" i="9"/>
  <c r="N374" i="2"/>
  <c r="AS85" i="9"/>
  <c r="O374" i="2"/>
  <c r="AW85" i="9"/>
  <c r="E375" i="2"/>
  <c r="I86" i="9"/>
  <c r="F375" i="2"/>
  <c r="M86" i="9"/>
  <c r="H375" i="2"/>
  <c r="U86" i="9"/>
  <c r="I375" i="2"/>
  <c r="Y86" i="9"/>
  <c r="J375" i="2"/>
  <c r="AC86" i="9"/>
  <c r="K375" i="2"/>
  <c r="AG86" i="9"/>
  <c r="L375" i="2"/>
  <c r="AK86" i="9"/>
  <c r="M375" i="2"/>
  <c r="AO86" i="9"/>
  <c r="N375" i="2"/>
  <c r="AS86" i="9"/>
  <c r="O375" i="2"/>
  <c r="AW86" i="9"/>
  <c r="E376" i="2"/>
  <c r="I87" i="9"/>
  <c r="F376" i="2"/>
  <c r="M87" i="9"/>
  <c r="H376" i="2"/>
  <c r="U87" i="9"/>
  <c r="I376" i="2"/>
  <c r="Y87" i="9"/>
  <c r="J376" i="2"/>
  <c r="AC87" i="9"/>
  <c r="K376" i="2"/>
  <c r="AG87" i="9"/>
  <c r="L376" i="2"/>
  <c r="AK87" i="9"/>
  <c r="M376" i="2"/>
  <c r="AO87" i="9"/>
  <c r="N376" i="2"/>
  <c r="AS87" i="9"/>
  <c r="O376" i="2"/>
  <c r="AW87" i="9"/>
  <c r="E377" i="2"/>
  <c r="I88" i="9"/>
  <c r="F377" i="2"/>
  <c r="M88" i="9"/>
  <c r="H377" i="2"/>
  <c r="U88" i="9"/>
  <c r="I377" i="2"/>
  <c r="Y88" i="9"/>
  <c r="J377" i="2"/>
  <c r="AC88" i="9"/>
  <c r="K377" i="2"/>
  <c r="AG88" i="9"/>
  <c r="L377" i="2"/>
  <c r="AK88" i="9"/>
  <c r="M377" i="2"/>
  <c r="AO88" i="9"/>
  <c r="N377" i="2"/>
  <c r="AS88" i="9"/>
  <c r="O377" i="2"/>
  <c r="AW88" i="9"/>
  <c r="E378" i="2"/>
  <c r="I89" i="9"/>
  <c r="F378" i="2"/>
  <c r="M89" i="9"/>
  <c r="H378" i="2"/>
  <c r="U89" i="9"/>
  <c r="I378" i="2"/>
  <c r="Y89" i="9"/>
  <c r="J378" i="2"/>
  <c r="AC89" i="9"/>
  <c r="K378" i="2"/>
  <c r="AG89" i="9"/>
  <c r="L378" i="2"/>
  <c r="AK89" i="9"/>
  <c r="M378" i="2"/>
  <c r="AO89" i="9"/>
  <c r="N378" i="2"/>
  <c r="AS89" i="9"/>
  <c r="O378" i="2"/>
  <c r="AW89" i="9"/>
  <c r="E379" i="2"/>
  <c r="I90" i="9"/>
  <c r="F379" i="2"/>
  <c r="M90" i="9"/>
  <c r="H379" i="2"/>
  <c r="U90" i="9"/>
  <c r="I379" i="2"/>
  <c r="Y90" i="9"/>
  <c r="J379" i="2"/>
  <c r="AC90" i="9"/>
  <c r="K379" i="2"/>
  <c r="AG90" i="9"/>
  <c r="L379" i="2"/>
  <c r="AK90" i="9"/>
  <c r="M379" i="2"/>
  <c r="AO90" i="9"/>
  <c r="N379" i="2"/>
  <c r="AS90" i="9"/>
  <c r="O379" i="2"/>
  <c r="AW90" i="9"/>
  <c r="E380" i="2"/>
  <c r="I91" i="9"/>
  <c r="F380" i="2"/>
  <c r="M91" i="9"/>
  <c r="H380" i="2"/>
  <c r="U91" i="9"/>
  <c r="I380" i="2"/>
  <c r="Y91" i="9"/>
  <c r="J380" i="2"/>
  <c r="AC91" i="9"/>
  <c r="K380" i="2"/>
  <c r="AG91" i="9"/>
  <c r="L380" i="2"/>
  <c r="AK91" i="9"/>
  <c r="M380" i="2"/>
  <c r="AO91" i="9"/>
  <c r="N380" i="2"/>
  <c r="AS91" i="9"/>
  <c r="O380" i="2"/>
  <c r="AW91" i="9"/>
  <c r="E381" i="2"/>
  <c r="I92" i="9"/>
  <c r="F381" i="2"/>
  <c r="M92" i="9"/>
  <c r="H381" i="2"/>
  <c r="U92" i="9"/>
  <c r="I381" i="2"/>
  <c r="Y92" i="9"/>
  <c r="J381" i="2"/>
  <c r="AC92" i="9"/>
  <c r="K381" i="2"/>
  <c r="AG92" i="9"/>
  <c r="L381" i="2"/>
  <c r="AK92" i="9"/>
  <c r="M381" i="2"/>
  <c r="AO92" i="9"/>
  <c r="N381" i="2"/>
  <c r="AS92" i="9"/>
  <c r="O381" i="2"/>
  <c r="AW92" i="9"/>
  <c r="E382" i="2"/>
  <c r="I93" i="9"/>
  <c r="F382" i="2"/>
  <c r="M93" i="9"/>
  <c r="H382" i="2"/>
  <c r="U93" i="9"/>
  <c r="I382" i="2"/>
  <c r="Y93" i="9"/>
  <c r="J382" i="2"/>
  <c r="AC93" i="9"/>
  <c r="K382" i="2"/>
  <c r="AG93" i="9"/>
  <c r="L382" i="2"/>
  <c r="AK93" i="9"/>
  <c r="M382" i="2"/>
  <c r="AO93" i="9"/>
  <c r="N382" i="2"/>
  <c r="AS93" i="9"/>
  <c r="O382" i="2"/>
  <c r="AW93" i="9"/>
  <c r="E383" i="2"/>
  <c r="I94" i="9"/>
  <c r="F383" i="2"/>
  <c r="M94" i="9"/>
  <c r="H383" i="2"/>
  <c r="U94" i="9"/>
  <c r="I383" i="2"/>
  <c r="Y94" i="9"/>
  <c r="J383" i="2"/>
  <c r="AC94" i="9"/>
  <c r="K383" i="2"/>
  <c r="AG94" i="9"/>
  <c r="L383" i="2"/>
  <c r="AK94" i="9"/>
  <c r="M383" i="2"/>
  <c r="AO94" i="9"/>
  <c r="N383" i="2"/>
  <c r="AS94" i="9"/>
  <c r="O383" i="2"/>
  <c r="AW94" i="9"/>
  <c r="E384" i="2"/>
  <c r="I95" i="9"/>
  <c r="F384" i="2"/>
  <c r="M95" i="9"/>
  <c r="H384" i="2"/>
  <c r="U95" i="9"/>
  <c r="I384" i="2"/>
  <c r="Y95" i="9"/>
  <c r="J384" i="2"/>
  <c r="AC95" i="9"/>
  <c r="K384" i="2"/>
  <c r="AG95" i="9"/>
  <c r="L384" i="2"/>
  <c r="AK95" i="9"/>
  <c r="M384" i="2"/>
  <c r="AO95" i="9"/>
  <c r="N384" i="2"/>
  <c r="AS95" i="9"/>
  <c r="O384" i="2"/>
  <c r="AW95" i="9"/>
  <c r="E385" i="2"/>
  <c r="I96" i="9"/>
  <c r="F385" i="2"/>
  <c r="M96" i="9"/>
  <c r="H385" i="2"/>
  <c r="U96" i="9"/>
  <c r="I385" i="2"/>
  <c r="Y96" i="9"/>
  <c r="J385" i="2"/>
  <c r="AC96" i="9"/>
  <c r="K385" i="2"/>
  <c r="AG96" i="9"/>
  <c r="L385" i="2"/>
  <c r="AK96" i="9"/>
  <c r="M385" i="2"/>
  <c r="AO96" i="9"/>
  <c r="N385" i="2"/>
  <c r="AS96" i="9"/>
  <c r="O385" i="2"/>
  <c r="AW96" i="9"/>
  <c r="E386" i="2"/>
  <c r="I97" i="9"/>
  <c r="F386" i="2"/>
  <c r="M97" i="9"/>
  <c r="H386" i="2"/>
  <c r="U97" i="9"/>
  <c r="I386" i="2"/>
  <c r="Y97" i="9"/>
  <c r="J386" i="2"/>
  <c r="AC97" i="9"/>
  <c r="K386" i="2"/>
  <c r="AG97" i="9"/>
  <c r="L386" i="2"/>
  <c r="AK97" i="9"/>
  <c r="M386" i="2"/>
  <c r="AO97" i="9"/>
  <c r="N386" i="2"/>
  <c r="AS97" i="9"/>
  <c r="O386" i="2"/>
  <c r="AW97" i="9"/>
  <c r="E387" i="2"/>
  <c r="I98" i="9"/>
  <c r="F387" i="2"/>
  <c r="M98" i="9"/>
  <c r="H387" i="2"/>
  <c r="U98" i="9"/>
  <c r="I387" i="2"/>
  <c r="Y98" i="9"/>
  <c r="J387" i="2"/>
  <c r="AC98" i="9"/>
  <c r="K387" i="2"/>
  <c r="AG98" i="9"/>
  <c r="L387" i="2"/>
  <c r="AK98" i="9"/>
  <c r="M387" i="2"/>
  <c r="AO98" i="9"/>
  <c r="N387" i="2"/>
  <c r="AS98" i="9"/>
  <c r="O387" i="2"/>
  <c r="AW98" i="9"/>
  <c r="E98" i="9"/>
  <c r="E97" i="9"/>
  <c r="E96" i="9"/>
  <c r="E95" i="9"/>
  <c r="E94" i="9"/>
  <c r="E93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B98" i="9"/>
  <c r="B97" i="9"/>
  <c r="B96" i="9"/>
  <c r="B95" i="9"/>
  <c r="B93" i="9"/>
  <c r="B92" i="9"/>
  <c r="B91" i="9"/>
  <c r="B90" i="9"/>
  <c r="B89" i="9"/>
  <c r="B88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AR4" i="2"/>
  <c r="AE4" i="2"/>
  <c r="AS4" i="2"/>
  <c r="AF4" i="2"/>
  <c r="AR5" i="2"/>
  <c r="AE5" i="2"/>
  <c r="AS5" i="2"/>
  <c r="AF5" i="2"/>
  <c r="AR6" i="2"/>
  <c r="AE6" i="2"/>
  <c r="AS6" i="2"/>
  <c r="AF6" i="2"/>
  <c r="AR7" i="2"/>
  <c r="AE7" i="2"/>
  <c r="AS7" i="2"/>
  <c r="AF7" i="2"/>
  <c r="AR8" i="2"/>
  <c r="AE8" i="2"/>
  <c r="AS8" i="2"/>
  <c r="AF8" i="2"/>
  <c r="AR9" i="2"/>
  <c r="AE9" i="2"/>
  <c r="AS9" i="2"/>
  <c r="AF9" i="2"/>
  <c r="AR10" i="2"/>
  <c r="AE10" i="2"/>
  <c r="AS10" i="2"/>
  <c r="AF10" i="2"/>
  <c r="AR11" i="2"/>
  <c r="AE11" i="2"/>
  <c r="AS11" i="2"/>
  <c r="AF11" i="2"/>
  <c r="AR12" i="2"/>
  <c r="AE12" i="2"/>
  <c r="AS12" i="2"/>
  <c r="AF12" i="2"/>
  <c r="AR13" i="2"/>
  <c r="AE13" i="2"/>
  <c r="AS13" i="2"/>
  <c r="AF13" i="2"/>
  <c r="AR14" i="2"/>
  <c r="AE14" i="2"/>
  <c r="AS14" i="2"/>
  <c r="AF14" i="2"/>
  <c r="AR15" i="2"/>
  <c r="AE15" i="2"/>
  <c r="AS15" i="2"/>
  <c r="AF15" i="2"/>
  <c r="AR16" i="2"/>
  <c r="AE16" i="2"/>
  <c r="AS16" i="2"/>
  <c r="AF16" i="2"/>
  <c r="AR17" i="2"/>
  <c r="AE17" i="2"/>
  <c r="AS17" i="2"/>
  <c r="AF17" i="2"/>
  <c r="AR18" i="2"/>
  <c r="AE18" i="2"/>
  <c r="AS18" i="2"/>
  <c r="AF18" i="2"/>
  <c r="AR19" i="2"/>
  <c r="AE19" i="2"/>
  <c r="AS19" i="2"/>
  <c r="AF19" i="2"/>
  <c r="AR20" i="2"/>
  <c r="AE20" i="2"/>
  <c r="AS20" i="2"/>
  <c r="AF20" i="2"/>
  <c r="AR21" i="2"/>
  <c r="AE21" i="2"/>
  <c r="AS21" i="2"/>
  <c r="AF21" i="2"/>
  <c r="AR22" i="2"/>
  <c r="AE22" i="2"/>
  <c r="AS22" i="2"/>
  <c r="AF22" i="2"/>
  <c r="AR23" i="2"/>
  <c r="AE23" i="2"/>
  <c r="AS23" i="2"/>
  <c r="AF23" i="2"/>
  <c r="AR24" i="2"/>
  <c r="AE24" i="2"/>
  <c r="AS24" i="2"/>
  <c r="AF24" i="2"/>
  <c r="AR25" i="2"/>
  <c r="AE25" i="2"/>
  <c r="AS25" i="2"/>
  <c r="AF25" i="2"/>
  <c r="AR26" i="2"/>
  <c r="AE26" i="2"/>
  <c r="AS26" i="2"/>
  <c r="AF26" i="2"/>
  <c r="AR27" i="2"/>
  <c r="AE27" i="2"/>
  <c r="AS27" i="2"/>
  <c r="AF27" i="2"/>
  <c r="AR28" i="2"/>
  <c r="AE28" i="2"/>
  <c r="AS28" i="2"/>
  <c r="AF28" i="2"/>
  <c r="AR29" i="2"/>
  <c r="AE29" i="2"/>
  <c r="AS29" i="2"/>
  <c r="AF29" i="2"/>
  <c r="AR30" i="2"/>
  <c r="AE30" i="2"/>
  <c r="AS30" i="2"/>
  <c r="AF30" i="2"/>
  <c r="AR31" i="2"/>
  <c r="AE31" i="2"/>
  <c r="AS31" i="2"/>
  <c r="AF31" i="2"/>
  <c r="AR32" i="2"/>
  <c r="AE32" i="2"/>
  <c r="AS32" i="2"/>
  <c r="AF32" i="2"/>
  <c r="AR33" i="2"/>
  <c r="AE33" i="2"/>
  <c r="AS33" i="2"/>
  <c r="AF33" i="2"/>
  <c r="AR34" i="2"/>
  <c r="AE34" i="2"/>
  <c r="AS34" i="2"/>
  <c r="AF34" i="2"/>
  <c r="AR35" i="2"/>
  <c r="AE35" i="2"/>
  <c r="AS35" i="2"/>
  <c r="AF35" i="2"/>
  <c r="AR36" i="2"/>
  <c r="AE36" i="2"/>
  <c r="AS36" i="2"/>
  <c r="AF36" i="2"/>
  <c r="AR37" i="2"/>
  <c r="AE37" i="2"/>
  <c r="AS37" i="2"/>
  <c r="AF37" i="2"/>
  <c r="AR38" i="2"/>
  <c r="AE38" i="2"/>
  <c r="AS38" i="2"/>
  <c r="AF38" i="2"/>
  <c r="AR39" i="2"/>
  <c r="AE39" i="2"/>
  <c r="AS39" i="2"/>
  <c r="AF39" i="2"/>
  <c r="AR40" i="2"/>
  <c r="AE40" i="2"/>
  <c r="AS40" i="2"/>
  <c r="AF40" i="2"/>
  <c r="AR41" i="2"/>
  <c r="AE41" i="2"/>
  <c r="AS41" i="2"/>
  <c r="AF41" i="2"/>
  <c r="AR42" i="2"/>
  <c r="AE42" i="2"/>
  <c r="AS42" i="2"/>
  <c r="AF42" i="2"/>
  <c r="AR43" i="2"/>
  <c r="AE43" i="2"/>
  <c r="AS43" i="2"/>
  <c r="AF43" i="2"/>
  <c r="AR44" i="2"/>
  <c r="AE44" i="2"/>
  <c r="AS44" i="2"/>
  <c r="AF44" i="2"/>
  <c r="AR45" i="2"/>
  <c r="AE45" i="2"/>
  <c r="AS45" i="2"/>
  <c r="AF45" i="2"/>
  <c r="AR46" i="2"/>
  <c r="AE46" i="2"/>
  <c r="AS46" i="2"/>
  <c r="AF46" i="2"/>
  <c r="AR47" i="2"/>
  <c r="AE47" i="2"/>
  <c r="AS47" i="2"/>
  <c r="AF47" i="2"/>
  <c r="AR48" i="2"/>
  <c r="AE48" i="2"/>
  <c r="AS48" i="2"/>
  <c r="AF48" i="2"/>
  <c r="AR49" i="2"/>
  <c r="AE49" i="2"/>
  <c r="AS49" i="2"/>
  <c r="AF49" i="2"/>
  <c r="AR50" i="2"/>
  <c r="AE50" i="2"/>
  <c r="AS50" i="2"/>
  <c r="AF50" i="2"/>
  <c r="AR51" i="2"/>
  <c r="AE51" i="2"/>
  <c r="AS51" i="2"/>
  <c r="AF51" i="2"/>
  <c r="AR52" i="2"/>
  <c r="AE52" i="2"/>
  <c r="AS52" i="2"/>
  <c r="AF52" i="2"/>
  <c r="AR53" i="2"/>
  <c r="AE53" i="2"/>
  <c r="AS53" i="2"/>
  <c r="AF53" i="2"/>
  <c r="AR54" i="2"/>
  <c r="AE54" i="2"/>
  <c r="AS54" i="2"/>
  <c r="AF54" i="2"/>
  <c r="AR55" i="2"/>
  <c r="AE55" i="2"/>
  <c r="AS55" i="2"/>
  <c r="AF55" i="2"/>
  <c r="AR56" i="2"/>
  <c r="AE56" i="2"/>
  <c r="AS56" i="2"/>
  <c r="AF56" i="2"/>
  <c r="AR57" i="2"/>
  <c r="AE57" i="2"/>
  <c r="AF57" i="2"/>
  <c r="AR58" i="2"/>
  <c r="AE58" i="2"/>
  <c r="AS58" i="2"/>
  <c r="AF58" i="2"/>
  <c r="AR59" i="2"/>
  <c r="AE59" i="2"/>
  <c r="AS59" i="2"/>
  <c r="AF59" i="2"/>
  <c r="AR60" i="2"/>
  <c r="AE60" i="2"/>
  <c r="AS60" i="2"/>
  <c r="AF60" i="2"/>
  <c r="AR61" i="2"/>
  <c r="AE61" i="2"/>
  <c r="AS61" i="2"/>
  <c r="AF61" i="2"/>
  <c r="AR62" i="2"/>
  <c r="AE62" i="2"/>
  <c r="AS62" i="2"/>
  <c r="AF62" i="2"/>
  <c r="AR63" i="2"/>
  <c r="AE63" i="2"/>
  <c r="AS63" i="2"/>
  <c r="AF63" i="2"/>
  <c r="AR64" i="2"/>
  <c r="AE64" i="2"/>
  <c r="AS64" i="2"/>
  <c r="AF64" i="2"/>
  <c r="AR65" i="2"/>
  <c r="AE65" i="2"/>
  <c r="AS65" i="2"/>
  <c r="AF65" i="2"/>
  <c r="AR66" i="2"/>
  <c r="AE66" i="2"/>
  <c r="AS66" i="2"/>
  <c r="AF66" i="2"/>
  <c r="AR67" i="2"/>
  <c r="AE67" i="2"/>
  <c r="AS67" i="2"/>
  <c r="AF67" i="2"/>
  <c r="AR68" i="2"/>
  <c r="AE68" i="2"/>
  <c r="AS68" i="2"/>
  <c r="AF68" i="2"/>
  <c r="AR69" i="2"/>
  <c r="AE69" i="2"/>
  <c r="AS69" i="2"/>
  <c r="AF69" i="2"/>
  <c r="AR70" i="2"/>
  <c r="AE70" i="2"/>
  <c r="AS70" i="2"/>
  <c r="AF70" i="2"/>
  <c r="AR71" i="2"/>
  <c r="AE71" i="2"/>
  <c r="AS71" i="2"/>
  <c r="AF71" i="2"/>
  <c r="AR72" i="2"/>
  <c r="AE72" i="2"/>
  <c r="AS72" i="2"/>
  <c r="AF72" i="2"/>
  <c r="AR73" i="2"/>
  <c r="AE73" i="2"/>
  <c r="AS73" i="2"/>
  <c r="AF73" i="2"/>
  <c r="AR74" i="2"/>
  <c r="AE74" i="2"/>
  <c r="AS74" i="2"/>
  <c r="AF74" i="2"/>
  <c r="AR75" i="2"/>
  <c r="AE75" i="2"/>
  <c r="AS75" i="2"/>
  <c r="AF75" i="2"/>
  <c r="AR76" i="2"/>
  <c r="AE76" i="2"/>
  <c r="AS76" i="2"/>
  <c r="AF76" i="2"/>
  <c r="AR77" i="2"/>
  <c r="AE77" i="2"/>
  <c r="AS77" i="2"/>
  <c r="AF77" i="2"/>
  <c r="AR78" i="2"/>
  <c r="AE78" i="2"/>
  <c r="AS78" i="2"/>
  <c r="AF78" i="2"/>
  <c r="AR79" i="2"/>
  <c r="AE79" i="2"/>
  <c r="AS79" i="2"/>
  <c r="AF79" i="2"/>
  <c r="AR80" i="2"/>
  <c r="AE80" i="2"/>
  <c r="AS80" i="2"/>
  <c r="AF80" i="2"/>
  <c r="AR81" i="2"/>
  <c r="AE81" i="2"/>
  <c r="AS81" i="2"/>
  <c r="AF81" i="2"/>
  <c r="AR82" i="2"/>
  <c r="AE82" i="2"/>
  <c r="AS82" i="2"/>
  <c r="AF82" i="2"/>
  <c r="AR83" i="2"/>
  <c r="AE83" i="2"/>
  <c r="AS83" i="2"/>
  <c r="AF83" i="2"/>
  <c r="AR84" i="2"/>
  <c r="AE84" i="2"/>
  <c r="AS84" i="2"/>
  <c r="AF84" i="2"/>
  <c r="AR85" i="2"/>
  <c r="AE85" i="2"/>
  <c r="AS85" i="2"/>
  <c r="AF85" i="2"/>
  <c r="AR86" i="2"/>
  <c r="AE86" i="2"/>
  <c r="AS86" i="2"/>
  <c r="AF86" i="2"/>
  <c r="AR87" i="2"/>
  <c r="AE87" i="2"/>
  <c r="AS87" i="2"/>
  <c r="AF87" i="2"/>
  <c r="AR88" i="2"/>
  <c r="AE88" i="2"/>
  <c r="AS88" i="2"/>
  <c r="AF88" i="2"/>
  <c r="AR89" i="2"/>
  <c r="AE89" i="2"/>
  <c r="AS89" i="2"/>
  <c r="AF89" i="2"/>
  <c r="AR90" i="2"/>
  <c r="AE90" i="2"/>
  <c r="AS90" i="2"/>
  <c r="AF90" i="2"/>
  <c r="AR91" i="2"/>
  <c r="AE91" i="2"/>
  <c r="AS91" i="2"/>
  <c r="AF91" i="2"/>
  <c r="AR92" i="2"/>
  <c r="AE92" i="2"/>
  <c r="AS92" i="2"/>
  <c r="AF92" i="2"/>
  <c r="AR93" i="2"/>
  <c r="AE93" i="2"/>
  <c r="AS93" i="2"/>
  <c r="AF93" i="2"/>
  <c r="AR94" i="2"/>
  <c r="AE94" i="2"/>
  <c r="AS94" i="2"/>
  <c r="AF94" i="2"/>
  <c r="AR95" i="2"/>
  <c r="AE95" i="2"/>
  <c r="AS95" i="2"/>
  <c r="AF95" i="2"/>
  <c r="AR96" i="2"/>
  <c r="AE96" i="2"/>
  <c r="AS96" i="2"/>
  <c r="AF96" i="2"/>
  <c r="AR97" i="2"/>
  <c r="AE97" i="2"/>
  <c r="AS97" i="2"/>
  <c r="AF97" i="2"/>
  <c r="AR98" i="2"/>
  <c r="AS98" i="2"/>
  <c r="AE99" i="2"/>
  <c r="AF99" i="2"/>
  <c r="BD7" i="2"/>
  <c r="BE7" i="2"/>
  <c r="BF7" i="2"/>
  <c r="BE10" i="2"/>
  <c r="BF10" i="2"/>
  <c r="BE13" i="2"/>
  <c r="BF13" i="2"/>
  <c r="BE14" i="2"/>
  <c r="BF14" i="2"/>
  <c r="BD16" i="2"/>
  <c r="BE16" i="2"/>
  <c r="BF16" i="2"/>
  <c r="BD19" i="2"/>
  <c r="BE19" i="2"/>
  <c r="BF19" i="2"/>
  <c r="BE22" i="2"/>
  <c r="BF22" i="2"/>
  <c r="BE25" i="2"/>
  <c r="BF25" i="2"/>
  <c r="BE28" i="2"/>
  <c r="BF28" i="2"/>
  <c r="BD34" i="2"/>
  <c r="BE34" i="2"/>
  <c r="BF34" i="2"/>
  <c r="BE40" i="2"/>
  <c r="BF40" i="2"/>
  <c r="BD46" i="2"/>
  <c r="BE46" i="2"/>
  <c r="BF46" i="2"/>
  <c r="BE52" i="2"/>
  <c r="BF52" i="2"/>
  <c r="BE58" i="2"/>
  <c r="BF58" i="2"/>
  <c r="BE64" i="2"/>
  <c r="BE70" i="2"/>
  <c r="BF70" i="2"/>
  <c r="BE76" i="2"/>
  <c r="BF76" i="2"/>
  <c r="BE82" i="2"/>
  <c r="BF82" i="2"/>
  <c r="BE88" i="2"/>
  <c r="BF88" i="2"/>
  <c r="BE94" i="2"/>
  <c r="BF94" i="2"/>
  <c r="BF4" i="2"/>
  <c r="BE5" i="2"/>
  <c r="BF5" i="2"/>
  <c r="BE6" i="2"/>
  <c r="BF6" i="2"/>
  <c r="BD8" i="2"/>
  <c r="BE8" i="2"/>
  <c r="BF8" i="2"/>
  <c r="BD9" i="2"/>
  <c r="BE9" i="2"/>
  <c r="BF9" i="2"/>
  <c r="BD11" i="2"/>
  <c r="BE11" i="2"/>
  <c r="BF11" i="2"/>
  <c r="BD12" i="2"/>
  <c r="BE15" i="2"/>
  <c r="BF15" i="2"/>
  <c r="BE17" i="2"/>
  <c r="BF17" i="2"/>
  <c r="BE18" i="2"/>
  <c r="BF18" i="2"/>
  <c r="BD20" i="2"/>
  <c r="BE20" i="2"/>
  <c r="BE21" i="2"/>
  <c r="BF21" i="2"/>
  <c r="BD23" i="2"/>
  <c r="BE23" i="2"/>
  <c r="BF23" i="2"/>
  <c r="BE26" i="2"/>
  <c r="BF26" i="2"/>
  <c r="BD27" i="2"/>
  <c r="BE27" i="2"/>
  <c r="BF27" i="2"/>
  <c r="BE32" i="2"/>
  <c r="BF32" i="2"/>
  <c r="BD38" i="2"/>
  <c r="BE38" i="2"/>
  <c r="BF38" i="2"/>
  <c r="BE44" i="2"/>
  <c r="BF44" i="2"/>
  <c r="BD50" i="2"/>
  <c r="BE50" i="2"/>
  <c r="BF50" i="2"/>
  <c r="BE56" i="2"/>
  <c r="BF56" i="2"/>
  <c r="BE60" i="2"/>
  <c r="BF60" i="2"/>
  <c r="BE62" i="2"/>
  <c r="BF62" i="2"/>
  <c r="BD66" i="2"/>
  <c r="BE66" i="2"/>
  <c r="BF66" i="2"/>
  <c r="BE68" i="2"/>
  <c r="BF68" i="2"/>
  <c r="BE72" i="2"/>
  <c r="BD74" i="2"/>
  <c r="BE74" i="2"/>
  <c r="BF74" i="2"/>
  <c r="BE80" i="2"/>
  <c r="BF80" i="2"/>
  <c r="BE86" i="2"/>
  <c r="BF86" i="2"/>
  <c r="BE90" i="2"/>
  <c r="BE92" i="2"/>
  <c r="BF92" i="2"/>
  <c r="BD98" i="2"/>
  <c r="BE98" i="2"/>
  <c r="BF98" i="2"/>
  <c r="BE12" i="2"/>
  <c r="BD24" i="2"/>
  <c r="BF24" i="2"/>
  <c r="BK28" i="2"/>
  <c r="BO28" i="2"/>
  <c r="BD30" i="2"/>
  <c r="BF30" i="2"/>
  <c r="BI30" i="2"/>
  <c r="BM30" i="2"/>
  <c r="BK32" i="2"/>
  <c r="BO32" i="2"/>
  <c r="BI34" i="2"/>
  <c r="BM34" i="2"/>
  <c r="BF36" i="2"/>
  <c r="BK36" i="2"/>
  <c r="BO36" i="2"/>
  <c r="BI38" i="2"/>
  <c r="BM38" i="2"/>
  <c r="BK40" i="2"/>
  <c r="BO40" i="2"/>
  <c r="BD42" i="2"/>
  <c r="BF42" i="2"/>
  <c r="BI42" i="2"/>
  <c r="BM42" i="2"/>
  <c r="BK44" i="2"/>
  <c r="BO44" i="2"/>
  <c r="BI46" i="2"/>
  <c r="BM46" i="2"/>
  <c r="BF48" i="2"/>
  <c r="BK48" i="2"/>
  <c r="BO48" i="2"/>
  <c r="BI50" i="2"/>
  <c r="BM50" i="2"/>
  <c r="BK52" i="2"/>
  <c r="BO52" i="2"/>
  <c r="BD54" i="2"/>
  <c r="BF54" i="2"/>
  <c r="BI54" i="2"/>
  <c r="BM54" i="2"/>
  <c r="BK56" i="2"/>
  <c r="BO56" i="2"/>
  <c r="BI58" i="2"/>
  <c r="BM58" i="2"/>
  <c r="BK60" i="2"/>
  <c r="BO60" i="2"/>
  <c r="BI62" i="2"/>
  <c r="BM62" i="2"/>
  <c r="BK64" i="2"/>
  <c r="BO64" i="2"/>
  <c r="BI66" i="2"/>
  <c r="BM66" i="2"/>
  <c r="BI70" i="2"/>
  <c r="BK70" i="2"/>
  <c r="BM70" i="2"/>
  <c r="BO70" i="2"/>
  <c r="BI74" i="2"/>
  <c r="BK74" i="2"/>
  <c r="BM74" i="2"/>
  <c r="BO74" i="2"/>
  <c r="BF78" i="2"/>
  <c r="BI78" i="2"/>
  <c r="BM78" i="2"/>
  <c r="BO78" i="2"/>
  <c r="BI82" i="2"/>
  <c r="BK82" i="2"/>
  <c r="BO82" i="2"/>
  <c r="BF84" i="2"/>
  <c r="BI86" i="2"/>
  <c r="BM86" i="2"/>
  <c r="BO86" i="2"/>
  <c r="BK90" i="2"/>
  <c r="BM90" i="2"/>
  <c r="BO90" i="2"/>
  <c r="BI94" i="2"/>
  <c r="BM94" i="2"/>
  <c r="BO94" i="2"/>
  <c r="BI98" i="2"/>
  <c r="BK98" i="2"/>
  <c r="BM98" i="2"/>
  <c r="BO98" i="2"/>
  <c r="AU5" i="2"/>
  <c r="AV5" i="2"/>
  <c r="AW5" i="2"/>
  <c r="AX5" i="2"/>
  <c r="AY5" i="2"/>
  <c r="AZ5" i="2"/>
  <c r="BA5" i="2"/>
  <c r="BB5" i="2"/>
  <c r="AU6" i="2"/>
  <c r="AV6" i="2"/>
  <c r="AW6" i="2"/>
  <c r="AX6" i="2"/>
  <c r="AY6" i="2"/>
  <c r="AZ6" i="2"/>
  <c r="BA6" i="2"/>
  <c r="BB6" i="2"/>
  <c r="AU7" i="2"/>
  <c r="AV7" i="2"/>
  <c r="AW7" i="2"/>
  <c r="AX7" i="2"/>
  <c r="AY7" i="2"/>
  <c r="AZ7" i="2"/>
  <c r="BA7" i="2"/>
  <c r="BB7" i="2"/>
  <c r="AU8" i="2"/>
  <c r="AV8" i="2"/>
  <c r="AW8" i="2"/>
  <c r="AX8" i="2"/>
  <c r="AY8" i="2"/>
  <c r="AZ8" i="2"/>
  <c r="BA8" i="2"/>
  <c r="BB8" i="2"/>
  <c r="AU9" i="2"/>
  <c r="AV9" i="2"/>
  <c r="AW9" i="2"/>
  <c r="AX9" i="2"/>
  <c r="AY9" i="2"/>
  <c r="AZ9" i="2"/>
  <c r="BA9" i="2"/>
  <c r="BB9" i="2"/>
  <c r="AU10" i="2"/>
  <c r="AV10" i="2"/>
  <c r="AW10" i="2"/>
  <c r="AX10" i="2"/>
  <c r="AY10" i="2"/>
  <c r="AZ10" i="2"/>
  <c r="BA10" i="2"/>
  <c r="BB10" i="2"/>
  <c r="AU11" i="2"/>
  <c r="AV11" i="2"/>
  <c r="AW11" i="2"/>
  <c r="AX11" i="2"/>
  <c r="AY11" i="2"/>
  <c r="AZ11" i="2"/>
  <c r="BA11" i="2"/>
  <c r="BB11" i="2"/>
  <c r="AU12" i="2"/>
  <c r="AV12" i="2"/>
  <c r="AW12" i="2"/>
  <c r="AX12" i="2"/>
  <c r="AY12" i="2"/>
  <c r="AZ12" i="2"/>
  <c r="BA12" i="2"/>
  <c r="BB12" i="2"/>
  <c r="AU13" i="2"/>
  <c r="AV13" i="2"/>
  <c r="AW13" i="2"/>
  <c r="AX13" i="2"/>
  <c r="AY13" i="2"/>
  <c r="AZ13" i="2"/>
  <c r="BA13" i="2"/>
  <c r="BB13" i="2"/>
  <c r="AU14" i="2"/>
  <c r="AV14" i="2"/>
  <c r="AW14" i="2"/>
  <c r="AX14" i="2"/>
  <c r="AY14" i="2"/>
  <c r="AZ14" i="2"/>
  <c r="BA14" i="2"/>
  <c r="BB14" i="2"/>
  <c r="AU15" i="2"/>
  <c r="AV15" i="2"/>
  <c r="AW15" i="2"/>
  <c r="AX15" i="2"/>
  <c r="AY15" i="2"/>
  <c r="AZ15" i="2"/>
  <c r="BA15" i="2"/>
  <c r="BB15" i="2"/>
  <c r="AU16" i="2"/>
  <c r="AV16" i="2"/>
  <c r="AW16" i="2"/>
  <c r="AX16" i="2"/>
  <c r="AY16" i="2"/>
  <c r="AZ16" i="2"/>
  <c r="BA16" i="2"/>
  <c r="BB16" i="2"/>
  <c r="AU17" i="2"/>
  <c r="AV17" i="2"/>
  <c r="AW17" i="2"/>
  <c r="AX17" i="2"/>
  <c r="AY17" i="2"/>
  <c r="AZ17" i="2"/>
  <c r="BA17" i="2"/>
  <c r="BB17" i="2"/>
  <c r="AU18" i="2"/>
  <c r="AV18" i="2"/>
  <c r="AW18" i="2"/>
  <c r="AX18" i="2"/>
  <c r="AY18" i="2"/>
  <c r="AZ18" i="2"/>
  <c r="BA18" i="2"/>
  <c r="BB18" i="2"/>
  <c r="AU19" i="2"/>
  <c r="AV19" i="2"/>
  <c r="AW19" i="2"/>
  <c r="AX19" i="2"/>
  <c r="AY19" i="2"/>
  <c r="AZ19" i="2"/>
  <c r="BA19" i="2"/>
  <c r="BB19" i="2"/>
  <c r="AU20" i="2"/>
  <c r="AW20" i="2"/>
  <c r="AX20" i="2"/>
  <c r="AY20" i="2"/>
  <c r="AZ20" i="2"/>
  <c r="BA20" i="2"/>
  <c r="BB20" i="2"/>
  <c r="AU21" i="2"/>
  <c r="AV21" i="2"/>
  <c r="AW21" i="2"/>
  <c r="AX21" i="2"/>
  <c r="AY21" i="2"/>
  <c r="AZ21" i="2"/>
  <c r="BA21" i="2"/>
  <c r="BB21" i="2"/>
  <c r="AU22" i="2"/>
  <c r="AV22" i="2"/>
  <c r="AW22" i="2"/>
  <c r="AX22" i="2"/>
  <c r="AY22" i="2"/>
  <c r="AZ22" i="2"/>
  <c r="BA22" i="2"/>
  <c r="BB22" i="2"/>
  <c r="AU23" i="2"/>
  <c r="AV23" i="2"/>
  <c r="AW23" i="2"/>
  <c r="AX23" i="2"/>
  <c r="AY23" i="2"/>
  <c r="AZ23" i="2"/>
  <c r="BA23" i="2"/>
  <c r="BB23" i="2"/>
  <c r="AU24" i="2"/>
  <c r="AV24" i="2"/>
  <c r="AW24" i="2"/>
  <c r="AX24" i="2"/>
  <c r="AY24" i="2"/>
  <c r="AZ24" i="2"/>
  <c r="BA24" i="2"/>
  <c r="BB24" i="2"/>
  <c r="AU25" i="2"/>
  <c r="AV25" i="2"/>
  <c r="AW25" i="2"/>
  <c r="AX25" i="2"/>
  <c r="AY25" i="2"/>
  <c r="AZ25" i="2"/>
  <c r="BA25" i="2"/>
  <c r="BB25" i="2"/>
  <c r="AU26" i="2"/>
  <c r="AV26" i="2"/>
  <c r="AW26" i="2"/>
  <c r="AX26" i="2"/>
  <c r="AY26" i="2"/>
  <c r="AZ26" i="2"/>
  <c r="BA26" i="2"/>
  <c r="BB26" i="2"/>
  <c r="AU27" i="2"/>
  <c r="AV27" i="2"/>
  <c r="AW27" i="2"/>
  <c r="AX27" i="2"/>
  <c r="AY27" i="2"/>
  <c r="AZ27" i="2"/>
  <c r="BA27" i="2"/>
  <c r="BB27" i="2"/>
  <c r="AU28" i="2"/>
  <c r="AV28" i="2"/>
  <c r="AW28" i="2"/>
  <c r="AX28" i="2"/>
  <c r="AY28" i="2"/>
  <c r="AZ28" i="2"/>
  <c r="BA28" i="2"/>
  <c r="BB28" i="2"/>
  <c r="AU29" i="2"/>
  <c r="AV29" i="2"/>
  <c r="AW29" i="2"/>
  <c r="AX29" i="2"/>
  <c r="AY29" i="2"/>
  <c r="AZ29" i="2"/>
  <c r="BA29" i="2"/>
  <c r="BB29" i="2"/>
  <c r="AU30" i="2"/>
  <c r="AV30" i="2"/>
  <c r="AW30" i="2"/>
  <c r="AX30" i="2"/>
  <c r="AY30" i="2"/>
  <c r="AZ30" i="2"/>
  <c r="BA30" i="2"/>
  <c r="BB30" i="2"/>
  <c r="AU31" i="2"/>
  <c r="AV31" i="2"/>
  <c r="AW31" i="2"/>
  <c r="AX31" i="2"/>
  <c r="AY31" i="2"/>
  <c r="AZ31" i="2"/>
  <c r="BA31" i="2"/>
  <c r="BB31" i="2"/>
  <c r="AU32" i="2"/>
  <c r="AV32" i="2"/>
  <c r="AW32" i="2"/>
  <c r="AX32" i="2"/>
  <c r="AY32" i="2"/>
  <c r="AZ32" i="2"/>
  <c r="BA32" i="2"/>
  <c r="BB32" i="2"/>
  <c r="AU33" i="2"/>
  <c r="AV33" i="2"/>
  <c r="AW33" i="2"/>
  <c r="AX33" i="2"/>
  <c r="AY33" i="2"/>
  <c r="AZ33" i="2"/>
  <c r="BA33" i="2"/>
  <c r="BB33" i="2"/>
  <c r="AU34" i="2"/>
  <c r="AV34" i="2"/>
  <c r="AW34" i="2"/>
  <c r="AX34" i="2"/>
  <c r="AY34" i="2"/>
  <c r="AZ34" i="2"/>
  <c r="BA34" i="2"/>
  <c r="BB34" i="2"/>
  <c r="AU35" i="2"/>
  <c r="AV35" i="2"/>
  <c r="AW35" i="2"/>
  <c r="AX35" i="2"/>
  <c r="AY35" i="2"/>
  <c r="AZ35" i="2"/>
  <c r="BA35" i="2"/>
  <c r="BB35" i="2"/>
  <c r="AU36" i="2"/>
  <c r="AV36" i="2"/>
  <c r="AW36" i="2"/>
  <c r="AX36" i="2"/>
  <c r="AY36" i="2"/>
  <c r="AZ36" i="2"/>
  <c r="BA36" i="2"/>
  <c r="BB36" i="2"/>
  <c r="AU37" i="2"/>
  <c r="AV37" i="2"/>
  <c r="AW37" i="2"/>
  <c r="AX37" i="2"/>
  <c r="AY37" i="2"/>
  <c r="AZ37" i="2"/>
  <c r="BA37" i="2"/>
  <c r="BB37" i="2"/>
  <c r="AU38" i="2"/>
  <c r="AV38" i="2"/>
  <c r="AW38" i="2"/>
  <c r="AX38" i="2"/>
  <c r="AY38" i="2"/>
  <c r="AZ38" i="2"/>
  <c r="BA38" i="2"/>
  <c r="BB38" i="2"/>
  <c r="AU39" i="2"/>
  <c r="AV39" i="2"/>
  <c r="AW39" i="2"/>
  <c r="AX39" i="2"/>
  <c r="AY39" i="2"/>
  <c r="AZ39" i="2"/>
  <c r="BA39" i="2"/>
  <c r="BB39" i="2"/>
  <c r="AU40" i="2"/>
  <c r="AV40" i="2"/>
  <c r="AW40" i="2"/>
  <c r="AX40" i="2"/>
  <c r="AY40" i="2"/>
  <c r="AZ40" i="2"/>
  <c r="BA40" i="2"/>
  <c r="BB40" i="2"/>
  <c r="AU41" i="2"/>
  <c r="AV41" i="2"/>
  <c r="AW41" i="2"/>
  <c r="AX41" i="2"/>
  <c r="AY41" i="2"/>
  <c r="AZ41" i="2"/>
  <c r="BA41" i="2"/>
  <c r="BB41" i="2"/>
  <c r="AU42" i="2"/>
  <c r="AV42" i="2"/>
  <c r="AW42" i="2"/>
  <c r="AX42" i="2"/>
  <c r="AY42" i="2"/>
  <c r="AZ42" i="2"/>
  <c r="BA42" i="2"/>
  <c r="BB42" i="2"/>
  <c r="AU43" i="2"/>
  <c r="AV43" i="2"/>
  <c r="AW43" i="2"/>
  <c r="AX43" i="2"/>
  <c r="AY43" i="2"/>
  <c r="AZ43" i="2"/>
  <c r="BA43" i="2"/>
  <c r="BB43" i="2"/>
  <c r="AU44" i="2"/>
  <c r="AV44" i="2"/>
  <c r="AW44" i="2"/>
  <c r="AX44" i="2"/>
  <c r="AY44" i="2"/>
  <c r="AZ44" i="2"/>
  <c r="BA44" i="2"/>
  <c r="BB44" i="2"/>
  <c r="AU45" i="2"/>
  <c r="AV45" i="2"/>
  <c r="AW45" i="2"/>
  <c r="AX45" i="2"/>
  <c r="AY45" i="2"/>
  <c r="AZ45" i="2"/>
  <c r="BA45" i="2"/>
  <c r="BB45" i="2"/>
  <c r="AU46" i="2"/>
  <c r="AV46" i="2"/>
  <c r="AW46" i="2"/>
  <c r="AX46" i="2"/>
  <c r="AY46" i="2"/>
  <c r="AZ46" i="2"/>
  <c r="BA46" i="2"/>
  <c r="BB46" i="2"/>
  <c r="AU47" i="2"/>
  <c r="AV47" i="2"/>
  <c r="AW47" i="2"/>
  <c r="AX47" i="2"/>
  <c r="AY47" i="2"/>
  <c r="AZ47" i="2"/>
  <c r="BA47" i="2"/>
  <c r="BB47" i="2"/>
  <c r="AU48" i="2"/>
  <c r="AV48" i="2"/>
  <c r="AW48" i="2"/>
  <c r="AX48" i="2"/>
  <c r="AY48" i="2"/>
  <c r="AZ48" i="2"/>
  <c r="BA48" i="2"/>
  <c r="BB48" i="2"/>
  <c r="AU49" i="2"/>
  <c r="AV49" i="2"/>
  <c r="AW49" i="2"/>
  <c r="AX49" i="2"/>
  <c r="AY49" i="2"/>
  <c r="AZ49" i="2"/>
  <c r="BA49" i="2"/>
  <c r="BB49" i="2"/>
  <c r="AU50" i="2"/>
  <c r="AV50" i="2"/>
  <c r="AW50" i="2"/>
  <c r="AX50" i="2"/>
  <c r="AY50" i="2"/>
  <c r="AZ50" i="2"/>
  <c r="BA50" i="2"/>
  <c r="BB50" i="2"/>
  <c r="AU51" i="2"/>
  <c r="AV51" i="2"/>
  <c r="AW51" i="2"/>
  <c r="AX51" i="2"/>
  <c r="AY51" i="2"/>
  <c r="AZ51" i="2"/>
  <c r="BA51" i="2"/>
  <c r="BB51" i="2"/>
  <c r="AU52" i="2"/>
  <c r="AV52" i="2"/>
  <c r="AW52" i="2"/>
  <c r="AX52" i="2"/>
  <c r="AY52" i="2"/>
  <c r="AZ52" i="2"/>
  <c r="BA52" i="2"/>
  <c r="BB52" i="2"/>
  <c r="AU53" i="2"/>
  <c r="AV53" i="2"/>
  <c r="AW53" i="2"/>
  <c r="AX53" i="2"/>
  <c r="AY53" i="2"/>
  <c r="AZ53" i="2"/>
  <c r="BA53" i="2"/>
  <c r="BB53" i="2"/>
  <c r="AU54" i="2"/>
  <c r="AV54" i="2"/>
  <c r="AW54" i="2"/>
  <c r="AX54" i="2"/>
  <c r="AY54" i="2"/>
  <c r="AZ54" i="2"/>
  <c r="BA54" i="2"/>
  <c r="BB54" i="2"/>
  <c r="AU55" i="2"/>
  <c r="AV55" i="2"/>
  <c r="AW55" i="2"/>
  <c r="AX55" i="2"/>
  <c r="AY55" i="2"/>
  <c r="AZ55" i="2"/>
  <c r="BA55" i="2"/>
  <c r="BB55" i="2"/>
  <c r="AU56" i="2"/>
  <c r="AV56" i="2"/>
  <c r="AW56" i="2"/>
  <c r="AX56" i="2"/>
  <c r="AY56" i="2"/>
  <c r="AZ56" i="2"/>
  <c r="BA56" i="2"/>
  <c r="BB56" i="2"/>
  <c r="AU57" i="2"/>
  <c r="AV57" i="2"/>
  <c r="AW57" i="2"/>
  <c r="AX57" i="2"/>
  <c r="AY57" i="2"/>
  <c r="AZ57" i="2"/>
  <c r="BA57" i="2"/>
  <c r="BB57" i="2"/>
  <c r="AU58" i="2"/>
  <c r="AV58" i="2"/>
  <c r="AW58" i="2"/>
  <c r="AX58" i="2"/>
  <c r="AY58" i="2"/>
  <c r="AZ58" i="2"/>
  <c r="BA58" i="2"/>
  <c r="BB58" i="2"/>
  <c r="AU59" i="2"/>
  <c r="AV59" i="2"/>
  <c r="AW59" i="2"/>
  <c r="AX59" i="2"/>
  <c r="AY59" i="2"/>
  <c r="AZ59" i="2"/>
  <c r="BA59" i="2"/>
  <c r="BB59" i="2"/>
  <c r="AU60" i="2"/>
  <c r="AV60" i="2"/>
  <c r="AW60" i="2"/>
  <c r="AX60" i="2"/>
  <c r="AY60" i="2"/>
  <c r="AZ60" i="2"/>
  <c r="BA60" i="2"/>
  <c r="BB60" i="2"/>
  <c r="AU61" i="2"/>
  <c r="AV61" i="2"/>
  <c r="AW61" i="2"/>
  <c r="AX61" i="2"/>
  <c r="AY61" i="2"/>
  <c r="AZ61" i="2"/>
  <c r="BA61" i="2"/>
  <c r="BB61" i="2"/>
  <c r="AU62" i="2"/>
  <c r="AV62" i="2"/>
  <c r="AW62" i="2"/>
  <c r="AX62" i="2"/>
  <c r="AY62" i="2"/>
  <c r="AZ62" i="2"/>
  <c r="BA62" i="2"/>
  <c r="BB62" i="2"/>
  <c r="AU63" i="2"/>
  <c r="AV63" i="2"/>
  <c r="AW63" i="2"/>
  <c r="AX63" i="2"/>
  <c r="AY63" i="2"/>
  <c r="AZ63" i="2"/>
  <c r="BA63" i="2"/>
  <c r="BB63" i="2"/>
  <c r="AU64" i="2"/>
  <c r="AV64" i="2"/>
  <c r="AW64" i="2"/>
  <c r="AX64" i="2"/>
  <c r="AY64" i="2"/>
  <c r="AZ64" i="2"/>
  <c r="BA64" i="2"/>
  <c r="BB64" i="2"/>
  <c r="AU65" i="2"/>
  <c r="AV65" i="2"/>
  <c r="AW65" i="2"/>
  <c r="AX65" i="2"/>
  <c r="AY65" i="2"/>
  <c r="AZ65" i="2"/>
  <c r="BA65" i="2"/>
  <c r="BB65" i="2"/>
  <c r="AU66" i="2"/>
  <c r="AV66" i="2"/>
  <c r="AW66" i="2"/>
  <c r="AX66" i="2"/>
  <c r="AY66" i="2"/>
  <c r="AZ66" i="2"/>
  <c r="BA66" i="2"/>
  <c r="BB66" i="2"/>
  <c r="AU67" i="2"/>
  <c r="AV67" i="2"/>
  <c r="AW67" i="2"/>
  <c r="AX67" i="2"/>
  <c r="AY67" i="2"/>
  <c r="AZ67" i="2"/>
  <c r="BA67" i="2"/>
  <c r="BB67" i="2"/>
  <c r="AU68" i="2"/>
  <c r="AV68" i="2"/>
  <c r="AW68" i="2"/>
  <c r="AX68" i="2"/>
  <c r="AY68" i="2"/>
  <c r="AZ68" i="2"/>
  <c r="BA68" i="2"/>
  <c r="BB68" i="2"/>
  <c r="AU69" i="2"/>
  <c r="AV69" i="2"/>
  <c r="AW69" i="2"/>
  <c r="AX69" i="2"/>
  <c r="AY69" i="2"/>
  <c r="AZ69" i="2"/>
  <c r="BA69" i="2"/>
  <c r="BB69" i="2"/>
  <c r="AU70" i="2"/>
  <c r="AV70" i="2"/>
  <c r="AW70" i="2"/>
  <c r="AX70" i="2"/>
  <c r="AY70" i="2"/>
  <c r="AZ70" i="2"/>
  <c r="BA70" i="2"/>
  <c r="BB70" i="2"/>
  <c r="AU71" i="2"/>
  <c r="AV71" i="2"/>
  <c r="AW71" i="2"/>
  <c r="AX71" i="2"/>
  <c r="AY71" i="2"/>
  <c r="AZ71" i="2"/>
  <c r="BA71" i="2"/>
  <c r="BB71" i="2"/>
  <c r="AU72" i="2"/>
  <c r="AV72" i="2"/>
  <c r="AW72" i="2"/>
  <c r="AX72" i="2"/>
  <c r="AY72" i="2"/>
  <c r="AZ72" i="2"/>
  <c r="BA72" i="2"/>
  <c r="BB72" i="2"/>
  <c r="AU73" i="2"/>
  <c r="AV73" i="2"/>
  <c r="AW73" i="2"/>
  <c r="AX73" i="2"/>
  <c r="AY73" i="2"/>
  <c r="AZ73" i="2"/>
  <c r="BA73" i="2"/>
  <c r="BB73" i="2"/>
  <c r="AU74" i="2"/>
  <c r="AV74" i="2"/>
  <c r="AW74" i="2"/>
  <c r="AX74" i="2"/>
  <c r="AY74" i="2"/>
  <c r="AZ74" i="2"/>
  <c r="BA74" i="2"/>
  <c r="BB74" i="2"/>
  <c r="AU75" i="2"/>
  <c r="AV75" i="2"/>
  <c r="AW75" i="2"/>
  <c r="AX75" i="2"/>
  <c r="AY75" i="2"/>
  <c r="AZ75" i="2"/>
  <c r="BA75" i="2"/>
  <c r="BB75" i="2"/>
  <c r="AU76" i="2"/>
  <c r="AV76" i="2"/>
  <c r="AW76" i="2"/>
  <c r="AX76" i="2"/>
  <c r="AY76" i="2"/>
  <c r="AZ76" i="2"/>
  <c r="BA76" i="2"/>
  <c r="BB76" i="2"/>
  <c r="AU77" i="2"/>
  <c r="AV77" i="2"/>
  <c r="AW77" i="2"/>
  <c r="AX77" i="2"/>
  <c r="AY77" i="2"/>
  <c r="AZ77" i="2"/>
  <c r="BA77" i="2"/>
  <c r="BB77" i="2"/>
  <c r="AU78" i="2"/>
  <c r="AV78" i="2"/>
  <c r="AW78" i="2"/>
  <c r="AX78" i="2"/>
  <c r="AY78" i="2"/>
  <c r="AZ78" i="2"/>
  <c r="BA78" i="2"/>
  <c r="BB78" i="2"/>
  <c r="AU79" i="2"/>
  <c r="AV79" i="2"/>
  <c r="AW79" i="2"/>
  <c r="AX79" i="2"/>
  <c r="AY79" i="2"/>
  <c r="AZ79" i="2"/>
  <c r="BA79" i="2"/>
  <c r="BB79" i="2"/>
  <c r="AU80" i="2"/>
  <c r="AV80" i="2"/>
  <c r="AW80" i="2"/>
  <c r="AX80" i="2"/>
  <c r="AY80" i="2"/>
  <c r="AZ80" i="2"/>
  <c r="BA80" i="2"/>
  <c r="BB80" i="2"/>
  <c r="AU81" i="2"/>
  <c r="AV81" i="2"/>
  <c r="AW81" i="2"/>
  <c r="AX81" i="2"/>
  <c r="AY81" i="2"/>
  <c r="AZ81" i="2"/>
  <c r="BA81" i="2"/>
  <c r="BB81" i="2"/>
  <c r="AU82" i="2"/>
  <c r="AV82" i="2"/>
  <c r="AW82" i="2"/>
  <c r="AX82" i="2"/>
  <c r="AY82" i="2"/>
  <c r="AZ82" i="2"/>
  <c r="BA82" i="2"/>
  <c r="BB82" i="2"/>
  <c r="AU83" i="2"/>
  <c r="AV83" i="2"/>
  <c r="AW83" i="2"/>
  <c r="AX83" i="2"/>
  <c r="AY83" i="2"/>
  <c r="AZ83" i="2"/>
  <c r="BA83" i="2"/>
  <c r="BB83" i="2"/>
  <c r="AU84" i="2"/>
  <c r="AV84" i="2"/>
  <c r="AW84" i="2"/>
  <c r="AX84" i="2"/>
  <c r="AY84" i="2"/>
  <c r="AZ84" i="2"/>
  <c r="BA84" i="2"/>
  <c r="BB84" i="2"/>
  <c r="AU85" i="2"/>
  <c r="AV85" i="2"/>
  <c r="AW85" i="2"/>
  <c r="AX85" i="2"/>
  <c r="AY85" i="2"/>
  <c r="AZ85" i="2"/>
  <c r="BA85" i="2"/>
  <c r="BB85" i="2"/>
  <c r="AU86" i="2"/>
  <c r="AV86" i="2"/>
  <c r="AW86" i="2"/>
  <c r="AX86" i="2"/>
  <c r="AY86" i="2"/>
  <c r="AZ86" i="2"/>
  <c r="BA86" i="2"/>
  <c r="BB86" i="2"/>
  <c r="AU87" i="2"/>
  <c r="AV87" i="2"/>
  <c r="AW87" i="2"/>
  <c r="AX87" i="2"/>
  <c r="AY87" i="2"/>
  <c r="AZ87" i="2"/>
  <c r="BA87" i="2"/>
  <c r="BB87" i="2"/>
  <c r="AU88" i="2"/>
  <c r="AV88" i="2"/>
  <c r="AW88" i="2"/>
  <c r="AX88" i="2"/>
  <c r="AY88" i="2"/>
  <c r="AZ88" i="2"/>
  <c r="BA88" i="2"/>
  <c r="BB88" i="2"/>
  <c r="AU89" i="2"/>
  <c r="AW89" i="2"/>
  <c r="AX89" i="2"/>
  <c r="AY89" i="2"/>
  <c r="BA89" i="2"/>
  <c r="BB89" i="2"/>
  <c r="AU90" i="2"/>
  <c r="AV90" i="2"/>
  <c r="AW90" i="2"/>
  <c r="AX90" i="2"/>
  <c r="AY90" i="2"/>
  <c r="AZ90" i="2"/>
  <c r="BA90" i="2"/>
  <c r="BB90" i="2"/>
  <c r="AU91" i="2"/>
  <c r="AV91" i="2"/>
  <c r="AW91" i="2"/>
  <c r="AX91" i="2"/>
  <c r="AY91" i="2"/>
  <c r="AZ91" i="2"/>
  <c r="BA91" i="2"/>
  <c r="BB91" i="2"/>
  <c r="AU92" i="2"/>
  <c r="AV92" i="2"/>
  <c r="AW92" i="2"/>
  <c r="AX92" i="2"/>
  <c r="AY92" i="2"/>
  <c r="AZ92" i="2"/>
  <c r="BA92" i="2"/>
  <c r="BB92" i="2"/>
  <c r="AV93" i="2"/>
  <c r="AW93" i="2"/>
  <c r="AX93" i="2"/>
  <c r="AZ93" i="2"/>
  <c r="BA93" i="2"/>
  <c r="BB93" i="2"/>
  <c r="AU94" i="2"/>
  <c r="AV94" i="2"/>
  <c r="AW94" i="2"/>
  <c r="AX94" i="2"/>
  <c r="AY94" i="2"/>
  <c r="AZ94" i="2"/>
  <c r="BA94" i="2"/>
  <c r="BB94" i="2"/>
  <c r="AU95" i="2"/>
  <c r="AV95" i="2"/>
  <c r="AW95" i="2"/>
  <c r="AX95" i="2"/>
  <c r="AY95" i="2"/>
  <c r="AZ95" i="2"/>
  <c r="BA95" i="2"/>
  <c r="BB95" i="2"/>
  <c r="AU96" i="2"/>
  <c r="AV96" i="2"/>
  <c r="AW96" i="2"/>
  <c r="AX96" i="2"/>
  <c r="AY96" i="2"/>
  <c r="AZ96" i="2"/>
  <c r="BA96" i="2"/>
  <c r="BB96" i="2"/>
  <c r="AU97" i="2"/>
  <c r="AV97" i="2"/>
  <c r="AW97" i="2"/>
  <c r="AX97" i="2"/>
  <c r="AY97" i="2"/>
  <c r="AZ97" i="2"/>
  <c r="BA97" i="2"/>
  <c r="BB97" i="2"/>
  <c r="AU98" i="2"/>
  <c r="AV98" i="2"/>
  <c r="AW98" i="2"/>
  <c r="AX98" i="2"/>
  <c r="AY98" i="2"/>
  <c r="AZ98" i="2"/>
  <c r="BA98" i="2"/>
  <c r="BB98" i="2"/>
  <c r="AU4" i="2"/>
  <c r="AV4" i="2"/>
  <c r="AW4" i="2"/>
  <c r="AX4" i="2"/>
  <c r="AY4" i="2"/>
  <c r="AZ4" i="2"/>
  <c r="BA4" i="2"/>
  <c r="BB4" i="2"/>
  <c r="AH5" i="2"/>
  <c r="AI5" i="2"/>
  <c r="AJ5" i="2"/>
  <c r="AK5" i="2"/>
  <c r="AL5" i="2"/>
  <c r="AM5" i="2"/>
  <c r="AN5" i="2"/>
  <c r="AO5" i="2"/>
  <c r="AH6" i="2"/>
  <c r="AI6" i="2"/>
  <c r="AJ6" i="2"/>
  <c r="AK6" i="2"/>
  <c r="AL6" i="2"/>
  <c r="AM6" i="2"/>
  <c r="AN6" i="2"/>
  <c r="AO6" i="2"/>
  <c r="AH7" i="2"/>
  <c r="AI7" i="2"/>
  <c r="AJ7" i="2"/>
  <c r="AK7" i="2"/>
  <c r="AL7" i="2"/>
  <c r="AM7" i="2"/>
  <c r="AN7" i="2"/>
  <c r="AO7" i="2"/>
  <c r="AH8" i="2"/>
  <c r="AI8" i="2"/>
  <c r="AJ8" i="2"/>
  <c r="AK8" i="2"/>
  <c r="AL8" i="2"/>
  <c r="AM8" i="2"/>
  <c r="AN8" i="2"/>
  <c r="AO8" i="2"/>
  <c r="AH9" i="2"/>
  <c r="AI9" i="2"/>
  <c r="AJ9" i="2"/>
  <c r="AK9" i="2"/>
  <c r="AL9" i="2"/>
  <c r="AM9" i="2"/>
  <c r="AN9" i="2"/>
  <c r="AO9" i="2"/>
  <c r="AH10" i="2"/>
  <c r="AI10" i="2"/>
  <c r="AJ10" i="2"/>
  <c r="AK10" i="2"/>
  <c r="AL10" i="2"/>
  <c r="AM10" i="2"/>
  <c r="AN10" i="2"/>
  <c r="AO10" i="2"/>
  <c r="AH11" i="2"/>
  <c r="AI11" i="2"/>
  <c r="AJ11" i="2"/>
  <c r="AK11" i="2"/>
  <c r="AL11" i="2"/>
  <c r="AM11" i="2"/>
  <c r="AN11" i="2"/>
  <c r="AO11" i="2"/>
  <c r="AH12" i="2"/>
  <c r="AI12" i="2"/>
  <c r="AJ12" i="2"/>
  <c r="AK12" i="2"/>
  <c r="AL12" i="2"/>
  <c r="AM12" i="2"/>
  <c r="AN12" i="2"/>
  <c r="AO12" i="2"/>
  <c r="AH13" i="2"/>
  <c r="AI13" i="2"/>
  <c r="AJ13" i="2"/>
  <c r="AK13" i="2"/>
  <c r="AL13" i="2"/>
  <c r="AM13" i="2"/>
  <c r="AN13" i="2"/>
  <c r="AO13" i="2"/>
  <c r="AH14" i="2"/>
  <c r="AI14" i="2"/>
  <c r="AJ14" i="2"/>
  <c r="AK14" i="2"/>
  <c r="AL14" i="2"/>
  <c r="AM14" i="2"/>
  <c r="AN14" i="2"/>
  <c r="AO14" i="2"/>
  <c r="AH15" i="2"/>
  <c r="AI15" i="2"/>
  <c r="AJ15" i="2"/>
  <c r="AK15" i="2"/>
  <c r="AL15" i="2"/>
  <c r="AM15" i="2"/>
  <c r="AN15" i="2"/>
  <c r="AO15" i="2"/>
  <c r="AH16" i="2"/>
  <c r="AI16" i="2"/>
  <c r="AJ16" i="2"/>
  <c r="AK16" i="2"/>
  <c r="AL16" i="2"/>
  <c r="AM16" i="2"/>
  <c r="AN16" i="2"/>
  <c r="AO16" i="2"/>
  <c r="AH17" i="2"/>
  <c r="AI17" i="2"/>
  <c r="AJ17" i="2"/>
  <c r="AK17" i="2"/>
  <c r="AL17" i="2"/>
  <c r="AM17" i="2"/>
  <c r="AN17" i="2"/>
  <c r="AO17" i="2"/>
  <c r="AH18" i="2"/>
  <c r="AI18" i="2"/>
  <c r="AJ18" i="2"/>
  <c r="AK18" i="2"/>
  <c r="AL18" i="2"/>
  <c r="AM18" i="2"/>
  <c r="AN18" i="2"/>
  <c r="AO18" i="2"/>
  <c r="AH19" i="2"/>
  <c r="AI19" i="2"/>
  <c r="AJ19" i="2"/>
  <c r="AK19" i="2"/>
  <c r="AL19" i="2"/>
  <c r="AM19" i="2"/>
  <c r="AN19" i="2"/>
  <c r="AO19" i="2"/>
  <c r="AH20" i="2"/>
  <c r="AI20" i="2"/>
  <c r="AJ20" i="2"/>
  <c r="AK20" i="2"/>
  <c r="AM20" i="2"/>
  <c r="AN20" i="2"/>
  <c r="AO20" i="2"/>
  <c r="AH21" i="2"/>
  <c r="AI21" i="2"/>
  <c r="AJ21" i="2"/>
  <c r="AK21" i="2"/>
  <c r="AL21" i="2"/>
  <c r="AM21" i="2"/>
  <c r="AN21" i="2"/>
  <c r="AO21" i="2"/>
  <c r="AH22" i="2"/>
  <c r="AI22" i="2"/>
  <c r="AJ22" i="2"/>
  <c r="AK22" i="2"/>
  <c r="AL22" i="2"/>
  <c r="AM22" i="2"/>
  <c r="AN22" i="2"/>
  <c r="AO22" i="2"/>
  <c r="AH23" i="2"/>
  <c r="AI23" i="2"/>
  <c r="AJ23" i="2"/>
  <c r="AK23" i="2"/>
  <c r="AL23" i="2"/>
  <c r="AM23" i="2"/>
  <c r="AN23" i="2"/>
  <c r="AO23" i="2"/>
  <c r="AH24" i="2"/>
  <c r="AI24" i="2"/>
  <c r="AJ24" i="2"/>
  <c r="AK24" i="2"/>
  <c r="AL24" i="2"/>
  <c r="AM24" i="2"/>
  <c r="AN24" i="2"/>
  <c r="AO24" i="2"/>
  <c r="AH25" i="2"/>
  <c r="AI25" i="2"/>
  <c r="AJ25" i="2"/>
  <c r="AK25" i="2"/>
  <c r="AL25" i="2"/>
  <c r="AM25" i="2"/>
  <c r="AN25" i="2"/>
  <c r="AO25" i="2"/>
  <c r="AH26" i="2"/>
  <c r="AI26" i="2"/>
  <c r="AJ26" i="2"/>
  <c r="AK26" i="2"/>
  <c r="AL26" i="2"/>
  <c r="AM26" i="2"/>
  <c r="AN26" i="2"/>
  <c r="AO26" i="2"/>
  <c r="AH27" i="2"/>
  <c r="AI27" i="2"/>
  <c r="AJ27" i="2"/>
  <c r="AK27" i="2"/>
  <c r="AL27" i="2"/>
  <c r="AM27" i="2"/>
  <c r="AN27" i="2"/>
  <c r="AO27" i="2"/>
  <c r="AH28" i="2"/>
  <c r="AI28" i="2"/>
  <c r="AJ28" i="2"/>
  <c r="AK28" i="2"/>
  <c r="AL28" i="2"/>
  <c r="AM28" i="2"/>
  <c r="AN28" i="2"/>
  <c r="AO28" i="2"/>
  <c r="AH29" i="2"/>
  <c r="AI29" i="2"/>
  <c r="AJ29" i="2"/>
  <c r="AK29" i="2"/>
  <c r="AL29" i="2"/>
  <c r="AM29" i="2"/>
  <c r="AN29" i="2"/>
  <c r="AO29" i="2"/>
  <c r="AH30" i="2"/>
  <c r="AI30" i="2"/>
  <c r="AJ30" i="2"/>
  <c r="AK30" i="2"/>
  <c r="AL30" i="2"/>
  <c r="AM30" i="2"/>
  <c r="AN30" i="2"/>
  <c r="AO30" i="2"/>
  <c r="AH31" i="2"/>
  <c r="AI31" i="2"/>
  <c r="AJ31" i="2"/>
  <c r="AK31" i="2"/>
  <c r="AL31" i="2"/>
  <c r="AM31" i="2"/>
  <c r="AN31" i="2"/>
  <c r="AO31" i="2"/>
  <c r="AH32" i="2"/>
  <c r="AI32" i="2"/>
  <c r="AJ32" i="2"/>
  <c r="AK32" i="2"/>
  <c r="AL32" i="2"/>
  <c r="AM32" i="2"/>
  <c r="AN32" i="2"/>
  <c r="AO32" i="2"/>
  <c r="AH33" i="2"/>
  <c r="AI33" i="2"/>
  <c r="AJ33" i="2"/>
  <c r="AK33" i="2"/>
  <c r="AL33" i="2"/>
  <c r="AM33" i="2"/>
  <c r="AN33" i="2"/>
  <c r="AO33" i="2"/>
  <c r="AH34" i="2"/>
  <c r="AI34" i="2"/>
  <c r="AJ34" i="2"/>
  <c r="AK34" i="2"/>
  <c r="AL34" i="2"/>
  <c r="AM34" i="2"/>
  <c r="AN34" i="2"/>
  <c r="AO34" i="2"/>
  <c r="AH35" i="2"/>
  <c r="AI35" i="2"/>
  <c r="AJ35" i="2"/>
  <c r="AK35" i="2"/>
  <c r="AL35" i="2"/>
  <c r="AM35" i="2"/>
  <c r="AN35" i="2"/>
  <c r="AO35" i="2"/>
  <c r="AH36" i="2"/>
  <c r="AI36" i="2"/>
  <c r="AJ36" i="2"/>
  <c r="AK36" i="2"/>
  <c r="AL36" i="2"/>
  <c r="AM36" i="2"/>
  <c r="AN36" i="2"/>
  <c r="AO36" i="2"/>
  <c r="AH37" i="2"/>
  <c r="AI37" i="2"/>
  <c r="AJ37" i="2"/>
  <c r="AK37" i="2"/>
  <c r="AL37" i="2"/>
  <c r="AM37" i="2"/>
  <c r="AN37" i="2"/>
  <c r="AO37" i="2"/>
  <c r="AH38" i="2"/>
  <c r="AI38" i="2"/>
  <c r="AJ38" i="2"/>
  <c r="AK38" i="2"/>
  <c r="AL38" i="2"/>
  <c r="AM38" i="2"/>
  <c r="AN38" i="2"/>
  <c r="AO38" i="2"/>
  <c r="AH39" i="2"/>
  <c r="AI39" i="2"/>
  <c r="AJ39" i="2"/>
  <c r="AK39" i="2"/>
  <c r="AL39" i="2"/>
  <c r="AM39" i="2"/>
  <c r="AN39" i="2"/>
  <c r="AO39" i="2"/>
  <c r="AH40" i="2"/>
  <c r="AI40" i="2"/>
  <c r="AJ40" i="2"/>
  <c r="AK40" i="2"/>
  <c r="AL40" i="2"/>
  <c r="AM40" i="2"/>
  <c r="AN40" i="2"/>
  <c r="AO40" i="2"/>
  <c r="AH41" i="2"/>
  <c r="AI41" i="2"/>
  <c r="AJ41" i="2"/>
  <c r="AK41" i="2"/>
  <c r="AL41" i="2"/>
  <c r="AM41" i="2"/>
  <c r="AN41" i="2"/>
  <c r="AO41" i="2"/>
  <c r="AH42" i="2"/>
  <c r="AI42" i="2"/>
  <c r="AJ42" i="2"/>
  <c r="AK42" i="2"/>
  <c r="AL42" i="2"/>
  <c r="AM42" i="2"/>
  <c r="AN42" i="2"/>
  <c r="AO42" i="2"/>
  <c r="AH43" i="2"/>
  <c r="AI43" i="2"/>
  <c r="AJ43" i="2"/>
  <c r="AK43" i="2"/>
  <c r="AL43" i="2"/>
  <c r="AM43" i="2"/>
  <c r="AN43" i="2"/>
  <c r="AO43" i="2"/>
  <c r="AH44" i="2"/>
  <c r="AI44" i="2"/>
  <c r="AJ44" i="2"/>
  <c r="AK44" i="2"/>
  <c r="AL44" i="2"/>
  <c r="AM44" i="2"/>
  <c r="AN44" i="2"/>
  <c r="AO44" i="2"/>
  <c r="AH45" i="2"/>
  <c r="AI45" i="2"/>
  <c r="AJ45" i="2"/>
  <c r="AK45" i="2"/>
  <c r="AL45" i="2"/>
  <c r="AM45" i="2"/>
  <c r="AN45" i="2"/>
  <c r="AO45" i="2"/>
  <c r="AH46" i="2"/>
  <c r="AI46" i="2"/>
  <c r="AJ46" i="2"/>
  <c r="AK46" i="2"/>
  <c r="AL46" i="2"/>
  <c r="AM46" i="2"/>
  <c r="AN46" i="2"/>
  <c r="AO46" i="2"/>
  <c r="AH47" i="2"/>
  <c r="AI47" i="2"/>
  <c r="AJ47" i="2"/>
  <c r="AK47" i="2"/>
  <c r="AL47" i="2"/>
  <c r="AM47" i="2"/>
  <c r="AN47" i="2"/>
  <c r="AO47" i="2"/>
  <c r="AH48" i="2"/>
  <c r="AI48" i="2"/>
  <c r="AJ48" i="2"/>
  <c r="AK48" i="2"/>
  <c r="AL48" i="2"/>
  <c r="AM48" i="2"/>
  <c r="AN48" i="2"/>
  <c r="AO48" i="2"/>
  <c r="AH49" i="2"/>
  <c r="AI49" i="2"/>
  <c r="AJ49" i="2"/>
  <c r="AK49" i="2"/>
  <c r="AL49" i="2"/>
  <c r="AM49" i="2"/>
  <c r="AN49" i="2"/>
  <c r="AO49" i="2"/>
  <c r="AH50" i="2"/>
  <c r="AI50" i="2"/>
  <c r="AJ50" i="2"/>
  <c r="AK50" i="2"/>
  <c r="AL50" i="2"/>
  <c r="AM50" i="2"/>
  <c r="AN50" i="2"/>
  <c r="AO50" i="2"/>
  <c r="AH51" i="2"/>
  <c r="AI51" i="2"/>
  <c r="AJ51" i="2"/>
  <c r="AK51" i="2"/>
  <c r="AL51" i="2"/>
  <c r="AM51" i="2"/>
  <c r="AN51" i="2"/>
  <c r="AO51" i="2"/>
  <c r="AH52" i="2"/>
  <c r="AI52" i="2"/>
  <c r="AJ52" i="2"/>
  <c r="AK52" i="2"/>
  <c r="AL52" i="2"/>
  <c r="AM52" i="2"/>
  <c r="AN52" i="2"/>
  <c r="AO52" i="2"/>
  <c r="AH53" i="2"/>
  <c r="AI53" i="2"/>
  <c r="AJ53" i="2"/>
  <c r="AK53" i="2"/>
  <c r="AL53" i="2"/>
  <c r="AM53" i="2"/>
  <c r="AN53" i="2"/>
  <c r="AO53" i="2"/>
  <c r="AH54" i="2"/>
  <c r="AI54" i="2"/>
  <c r="AJ54" i="2"/>
  <c r="AK54" i="2"/>
  <c r="AL54" i="2"/>
  <c r="AM54" i="2"/>
  <c r="AN54" i="2"/>
  <c r="AO54" i="2"/>
  <c r="AH55" i="2"/>
  <c r="AI55" i="2"/>
  <c r="AJ55" i="2"/>
  <c r="AK55" i="2"/>
  <c r="AL55" i="2"/>
  <c r="AM55" i="2"/>
  <c r="AN55" i="2"/>
  <c r="AO55" i="2"/>
  <c r="AH56" i="2"/>
  <c r="AI56" i="2"/>
  <c r="AJ56" i="2"/>
  <c r="AK56" i="2"/>
  <c r="AM56" i="2"/>
  <c r="AN56" i="2"/>
  <c r="AO56" i="2"/>
  <c r="AH57" i="2"/>
  <c r="AI57" i="2"/>
  <c r="AJ57" i="2"/>
  <c r="AK57" i="2"/>
  <c r="AL57" i="2"/>
  <c r="AM57" i="2"/>
  <c r="AN57" i="2"/>
  <c r="AO57" i="2"/>
  <c r="AH58" i="2"/>
  <c r="AI58" i="2"/>
  <c r="AJ58" i="2"/>
  <c r="AL58" i="2"/>
  <c r="AM58" i="2"/>
  <c r="AN58" i="2"/>
  <c r="AO58" i="2"/>
  <c r="AH59" i="2"/>
  <c r="AI59" i="2"/>
  <c r="AJ59" i="2"/>
  <c r="AK59" i="2"/>
  <c r="AL59" i="2"/>
  <c r="AM59" i="2"/>
  <c r="AN59" i="2"/>
  <c r="AO59" i="2"/>
  <c r="AH60" i="2"/>
  <c r="AI60" i="2"/>
  <c r="AJ60" i="2"/>
  <c r="AK60" i="2"/>
  <c r="AL60" i="2"/>
  <c r="AM60" i="2"/>
  <c r="AN60" i="2"/>
  <c r="AO60" i="2"/>
  <c r="AH61" i="2"/>
  <c r="AI61" i="2"/>
  <c r="AJ61" i="2"/>
  <c r="AK61" i="2"/>
  <c r="AL61" i="2"/>
  <c r="AM61" i="2"/>
  <c r="AN61" i="2"/>
  <c r="AO61" i="2"/>
  <c r="AH62" i="2"/>
  <c r="AI62" i="2"/>
  <c r="AJ62" i="2"/>
  <c r="AK62" i="2"/>
  <c r="AL62" i="2"/>
  <c r="AM62" i="2"/>
  <c r="AN62" i="2"/>
  <c r="AO62" i="2"/>
  <c r="AH63" i="2"/>
  <c r="AI63" i="2"/>
  <c r="AJ63" i="2"/>
  <c r="AK63" i="2"/>
  <c r="AL63" i="2"/>
  <c r="AM63" i="2"/>
  <c r="AN63" i="2"/>
  <c r="AO63" i="2"/>
  <c r="AH64" i="2"/>
  <c r="AI64" i="2"/>
  <c r="AJ64" i="2"/>
  <c r="AK64" i="2"/>
  <c r="AL64" i="2"/>
  <c r="AM64" i="2"/>
  <c r="AN64" i="2"/>
  <c r="AO64" i="2"/>
  <c r="AH65" i="2"/>
  <c r="AI65" i="2"/>
  <c r="AJ65" i="2"/>
  <c r="AK65" i="2"/>
  <c r="AL65" i="2"/>
  <c r="AM65" i="2"/>
  <c r="AN65" i="2"/>
  <c r="AO65" i="2"/>
  <c r="AH66" i="2"/>
  <c r="AI66" i="2"/>
  <c r="AJ66" i="2"/>
  <c r="AK66" i="2"/>
  <c r="AL66" i="2"/>
  <c r="AM66" i="2"/>
  <c r="AN66" i="2"/>
  <c r="AO66" i="2"/>
  <c r="AH67" i="2"/>
  <c r="AI67" i="2"/>
  <c r="AJ67" i="2"/>
  <c r="AK67" i="2"/>
  <c r="AL67" i="2"/>
  <c r="AM67" i="2"/>
  <c r="AN67" i="2"/>
  <c r="AO67" i="2"/>
  <c r="AH68" i="2"/>
  <c r="AI68" i="2"/>
  <c r="AJ68" i="2"/>
  <c r="AK68" i="2"/>
  <c r="AL68" i="2"/>
  <c r="AM68" i="2"/>
  <c r="AN68" i="2"/>
  <c r="AO68" i="2"/>
  <c r="AH69" i="2"/>
  <c r="AI69" i="2"/>
  <c r="AJ69" i="2"/>
  <c r="AK69" i="2"/>
  <c r="AL69" i="2"/>
  <c r="AM69" i="2"/>
  <c r="AN69" i="2"/>
  <c r="AO69" i="2"/>
  <c r="AH70" i="2"/>
  <c r="AI70" i="2"/>
  <c r="AJ70" i="2"/>
  <c r="AK70" i="2"/>
  <c r="AL70" i="2"/>
  <c r="AM70" i="2"/>
  <c r="AN70" i="2"/>
  <c r="AO70" i="2"/>
  <c r="AH71" i="2"/>
  <c r="AI71" i="2"/>
  <c r="AJ71" i="2"/>
  <c r="AK71" i="2"/>
  <c r="AL71" i="2"/>
  <c r="AM71" i="2"/>
  <c r="AN71" i="2"/>
  <c r="AO71" i="2"/>
  <c r="AH72" i="2"/>
  <c r="AI72" i="2"/>
  <c r="AJ72" i="2"/>
  <c r="AK72" i="2"/>
  <c r="AL72" i="2"/>
  <c r="AM72" i="2"/>
  <c r="AN72" i="2"/>
  <c r="AO72" i="2"/>
  <c r="AH73" i="2"/>
  <c r="AI73" i="2"/>
  <c r="AJ73" i="2"/>
  <c r="AK73" i="2"/>
  <c r="AL73" i="2"/>
  <c r="AM73" i="2"/>
  <c r="AN73" i="2"/>
  <c r="AO73" i="2"/>
  <c r="AH74" i="2"/>
  <c r="AI74" i="2"/>
  <c r="AJ74" i="2"/>
  <c r="AK74" i="2"/>
  <c r="AL74" i="2"/>
  <c r="AM74" i="2"/>
  <c r="AN74" i="2"/>
  <c r="AO74" i="2"/>
  <c r="AH75" i="2"/>
  <c r="AI75" i="2"/>
  <c r="AJ75" i="2"/>
  <c r="AK75" i="2"/>
  <c r="AL75" i="2"/>
  <c r="AM75" i="2"/>
  <c r="AN75" i="2"/>
  <c r="AO75" i="2"/>
  <c r="AH76" i="2"/>
  <c r="AI76" i="2"/>
  <c r="AJ76" i="2"/>
  <c r="AK76" i="2"/>
  <c r="AL76" i="2"/>
  <c r="AM76" i="2"/>
  <c r="AN76" i="2"/>
  <c r="AO76" i="2"/>
  <c r="AH77" i="2"/>
  <c r="AI77" i="2"/>
  <c r="AJ77" i="2"/>
  <c r="AK77" i="2"/>
  <c r="AL77" i="2"/>
  <c r="AM77" i="2"/>
  <c r="AN77" i="2"/>
  <c r="AO77" i="2"/>
  <c r="AH78" i="2"/>
  <c r="AI78" i="2"/>
  <c r="AJ78" i="2"/>
  <c r="AK78" i="2"/>
  <c r="AL78" i="2"/>
  <c r="AM78" i="2"/>
  <c r="AN78" i="2"/>
  <c r="AO78" i="2"/>
  <c r="AH79" i="2"/>
  <c r="AI79" i="2"/>
  <c r="AJ79" i="2"/>
  <c r="AK79" i="2"/>
  <c r="AL79" i="2"/>
  <c r="AM79" i="2"/>
  <c r="AN79" i="2"/>
  <c r="AO79" i="2"/>
  <c r="AH80" i="2"/>
  <c r="AI80" i="2"/>
  <c r="AJ80" i="2"/>
  <c r="AK80" i="2"/>
  <c r="AL80" i="2"/>
  <c r="AM80" i="2"/>
  <c r="AN80" i="2"/>
  <c r="AO80" i="2"/>
  <c r="AH81" i="2"/>
  <c r="AI81" i="2"/>
  <c r="AJ81" i="2"/>
  <c r="AK81" i="2"/>
  <c r="AL81" i="2"/>
  <c r="AM81" i="2"/>
  <c r="AN81" i="2"/>
  <c r="AO81" i="2"/>
  <c r="AH82" i="2"/>
  <c r="AI82" i="2"/>
  <c r="AJ82" i="2"/>
  <c r="AK82" i="2"/>
  <c r="AL82" i="2"/>
  <c r="AM82" i="2"/>
  <c r="AN82" i="2"/>
  <c r="AO82" i="2"/>
  <c r="AH83" i="2"/>
  <c r="AI83" i="2"/>
  <c r="AJ83" i="2"/>
  <c r="AK83" i="2"/>
  <c r="AL83" i="2"/>
  <c r="AM83" i="2"/>
  <c r="AN83" i="2"/>
  <c r="AO83" i="2"/>
  <c r="AH84" i="2"/>
  <c r="AI84" i="2"/>
  <c r="AJ84" i="2"/>
  <c r="AK84" i="2"/>
  <c r="AL84" i="2"/>
  <c r="AM84" i="2"/>
  <c r="AN84" i="2"/>
  <c r="AO84" i="2"/>
  <c r="AH85" i="2"/>
  <c r="AI85" i="2"/>
  <c r="AJ85" i="2"/>
  <c r="AK85" i="2"/>
  <c r="AL85" i="2"/>
  <c r="AM85" i="2"/>
  <c r="AN85" i="2"/>
  <c r="AO85" i="2"/>
  <c r="AH86" i="2"/>
  <c r="AI86" i="2"/>
  <c r="AJ86" i="2"/>
  <c r="AK86" i="2"/>
  <c r="AL86" i="2"/>
  <c r="AM86" i="2"/>
  <c r="AN86" i="2"/>
  <c r="AO86" i="2"/>
  <c r="AH87" i="2"/>
  <c r="AI87" i="2"/>
  <c r="AJ87" i="2"/>
  <c r="AK87" i="2"/>
  <c r="AL87" i="2"/>
  <c r="AM87" i="2"/>
  <c r="AN87" i="2"/>
  <c r="AO87" i="2"/>
  <c r="AH88" i="2"/>
  <c r="AI88" i="2"/>
  <c r="AJ88" i="2"/>
  <c r="AK88" i="2"/>
  <c r="AL88" i="2"/>
  <c r="AM88" i="2"/>
  <c r="AN88" i="2"/>
  <c r="AO88" i="2"/>
  <c r="AH89" i="2"/>
  <c r="AJ89" i="2"/>
  <c r="AK89" i="2"/>
  <c r="AL89" i="2"/>
  <c r="AN89" i="2"/>
  <c r="AO89" i="2"/>
  <c r="AH90" i="2"/>
  <c r="AI90" i="2"/>
  <c r="AJ90" i="2"/>
  <c r="AK90" i="2"/>
  <c r="AL90" i="2"/>
  <c r="AM90" i="2"/>
  <c r="AN90" i="2"/>
  <c r="AO90" i="2"/>
  <c r="AH91" i="2"/>
  <c r="AI91" i="2"/>
  <c r="AJ91" i="2"/>
  <c r="AK91" i="2"/>
  <c r="AL91" i="2"/>
  <c r="AM91" i="2"/>
  <c r="AN91" i="2"/>
  <c r="AO91" i="2"/>
  <c r="AH92" i="2"/>
  <c r="AI92" i="2"/>
  <c r="AJ92" i="2"/>
  <c r="AK92" i="2"/>
  <c r="AL92" i="2"/>
  <c r="AM92" i="2"/>
  <c r="AN92" i="2"/>
  <c r="AO92" i="2"/>
  <c r="AH93" i="2"/>
  <c r="AI93" i="2"/>
  <c r="AJ93" i="2"/>
  <c r="AK93" i="2"/>
  <c r="AL93" i="2"/>
  <c r="AM93" i="2"/>
  <c r="AN93" i="2"/>
  <c r="AO93" i="2"/>
  <c r="AH94" i="2"/>
  <c r="AI94" i="2"/>
  <c r="AJ94" i="2"/>
  <c r="AK94" i="2"/>
  <c r="AL94" i="2"/>
  <c r="AM94" i="2"/>
  <c r="AN94" i="2"/>
  <c r="AO94" i="2"/>
  <c r="AH95" i="2"/>
  <c r="AI95" i="2"/>
  <c r="AJ95" i="2"/>
  <c r="AK95" i="2"/>
  <c r="AL95" i="2"/>
  <c r="AM95" i="2"/>
  <c r="AN95" i="2"/>
  <c r="AO95" i="2"/>
  <c r="AH96" i="2"/>
  <c r="AI96" i="2"/>
  <c r="AJ96" i="2"/>
  <c r="AK96" i="2"/>
  <c r="AL96" i="2"/>
  <c r="AM96" i="2"/>
  <c r="AN96" i="2"/>
  <c r="AO96" i="2"/>
  <c r="AH97" i="2"/>
  <c r="AI97" i="2"/>
  <c r="AJ97" i="2"/>
  <c r="AK97" i="2"/>
  <c r="AL97" i="2"/>
  <c r="AM97" i="2"/>
  <c r="AN97" i="2"/>
  <c r="AO97" i="2"/>
  <c r="AH99" i="2"/>
  <c r="AI99" i="2"/>
  <c r="AJ99" i="2"/>
  <c r="AK99" i="2"/>
  <c r="AL99" i="2"/>
  <c r="AM99" i="2"/>
  <c r="AN99" i="2"/>
  <c r="AO99" i="2"/>
  <c r="AH4" i="2"/>
  <c r="AI4" i="2"/>
  <c r="AJ4" i="2"/>
  <c r="AK4" i="2"/>
  <c r="AL4" i="2"/>
  <c r="AM4" i="2"/>
  <c r="AN4" i="2"/>
  <c r="AO4" i="2"/>
  <c r="BE49" i="2"/>
  <c r="BF49" i="2"/>
  <c r="BG28" i="2"/>
  <c r="BH28" i="2"/>
  <c r="BI28" i="2"/>
  <c r="BJ28" i="2"/>
  <c r="BL28" i="2"/>
  <c r="BM28" i="2"/>
  <c r="BN28" i="2"/>
  <c r="BG29" i="2"/>
  <c r="BI29" i="2"/>
  <c r="BK29" i="2"/>
  <c r="BM29" i="2"/>
  <c r="BO29" i="2"/>
  <c r="BG30" i="2"/>
  <c r="BH30" i="2"/>
  <c r="BJ30" i="2"/>
  <c r="BK30" i="2"/>
  <c r="BL30" i="2"/>
  <c r="BN30" i="2"/>
  <c r="BO30" i="2"/>
  <c r="BG31" i="2"/>
  <c r="BI31" i="2"/>
  <c r="BK31" i="2"/>
  <c r="BM31" i="2"/>
  <c r="BO31" i="2"/>
  <c r="BH32" i="2"/>
  <c r="BI32" i="2"/>
  <c r="BJ32" i="2"/>
  <c r="BL32" i="2"/>
  <c r="BM32" i="2"/>
  <c r="BN32" i="2"/>
  <c r="BG33" i="2"/>
  <c r="BH33" i="2"/>
  <c r="BI33" i="2"/>
  <c r="BJ33" i="2"/>
  <c r="BK33" i="2"/>
  <c r="BL33" i="2"/>
  <c r="BM33" i="2"/>
  <c r="BN33" i="2"/>
  <c r="BO33" i="2"/>
  <c r="BG34" i="2"/>
  <c r="BH34" i="2"/>
  <c r="BJ34" i="2"/>
  <c r="BK34" i="2"/>
  <c r="BL34" i="2"/>
  <c r="BN34" i="2"/>
  <c r="BO34" i="2"/>
  <c r="BG35" i="2"/>
  <c r="BI35" i="2"/>
  <c r="BK35" i="2"/>
  <c r="BM35" i="2"/>
  <c r="BO35" i="2"/>
  <c r="BG36" i="2"/>
  <c r="BH36" i="2"/>
  <c r="BI36" i="2"/>
  <c r="BJ36" i="2"/>
  <c r="BL36" i="2"/>
  <c r="BM36" i="2"/>
  <c r="BN36" i="2"/>
  <c r="BG37" i="2"/>
  <c r="BI37" i="2"/>
  <c r="BK37" i="2"/>
  <c r="BM37" i="2"/>
  <c r="BO37" i="2"/>
  <c r="BH38" i="2"/>
  <c r="BJ38" i="2"/>
  <c r="BK38" i="2"/>
  <c r="BL38" i="2"/>
  <c r="BN38" i="2"/>
  <c r="BO38" i="2"/>
  <c r="BG39" i="2"/>
  <c r="BH39" i="2"/>
  <c r="BI39" i="2"/>
  <c r="BJ39" i="2"/>
  <c r="BK39" i="2"/>
  <c r="BL39" i="2"/>
  <c r="BM39" i="2"/>
  <c r="BN39" i="2"/>
  <c r="BO39" i="2"/>
  <c r="BG40" i="2"/>
  <c r="BH40" i="2"/>
  <c r="BI40" i="2"/>
  <c r="BJ40" i="2"/>
  <c r="BL40" i="2"/>
  <c r="BM40" i="2"/>
  <c r="BN40" i="2"/>
  <c r="BG41" i="2"/>
  <c r="BI41" i="2"/>
  <c r="BK41" i="2"/>
  <c r="BM41" i="2"/>
  <c r="BO41" i="2"/>
  <c r="BG42" i="2"/>
  <c r="BH42" i="2"/>
  <c r="BJ42" i="2"/>
  <c r="BK42" i="2"/>
  <c r="BL42" i="2"/>
  <c r="BN42" i="2"/>
  <c r="BO42" i="2"/>
  <c r="BG43" i="2"/>
  <c r="BI43" i="2"/>
  <c r="BK43" i="2"/>
  <c r="BM43" i="2"/>
  <c r="BO43" i="2"/>
  <c r="BH44" i="2"/>
  <c r="BI44" i="2"/>
  <c r="BJ44" i="2"/>
  <c r="BL44" i="2"/>
  <c r="BM44" i="2"/>
  <c r="BN44" i="2"/>
  <c r="BG45" i="2"/>
  <c r="BH45" i="2"/>
  <c r="BI45" i="2"/>
  <c r="BJ45" i="2"/>
  <c r="BK45" i="2"/>
  <c r="BL45" i="2"/>
  <c r="BM45" i="2"/>
  <c r="BN45" i="2"/>
  <c r="BO45" i="2"/>
  <c r="BG46" i="2"/>
  <c r="BH46" i="2"/>
  <c r="BJ46" i="2"/>
  <c r="BK46" i="2"/>
  <c r="BL46" i="2"/>
  <c r="BN46" i="2"/>
  <c r="BO46" i="2"/>
  <c r="BG47" i="2"/>
  <c r="BI47" i="2"/>
  <c r="BK47" i="2"/>
  <c r="BM47" i="2"/>
  <c r="BO47" i="2"/>
  <c r="BG48" i="2"/>
  <c r="BH48" i="2"/>
  <c r="BI48" i="2"/>
  <c r="BJ48" i="2"/>
  <c r="BL48" i="2"/>
  <c r="BM48" i="2"/>
  <c r="BN48" i="2"/>
  <c r="BG49" i="2"/>
  <c r="BI49" i="2"/>
  <c r="BK49" i="2"/>
  <c r="BM49" i="2"/>
  <c r="BO49" i="2"/>
  <c r="BH50" i="2"/>
  <c r="BJ50" i="2"/>
  <c r="BK50" i="2"/>
  <c r="BL50" i="2"/>
  <c r="BN50" i="2"/>
  <c r="BO50" i="2"/>
  <c r="BG51" i="2"/>
  <c r="BH51" i="2"/>
  <c r="BI51" i="2"/>
  <c r="BJ51" i="2"/>
  <c r="BK51" i="2"/>
  <c r="BL51" i="2"/>
  <c r="BM51" i="2"/>
  <c r="BN51" i="2"/>
  <c r="BO51" i="2"/>
  <c r="BG52" i="2"/>
  <c r="BH52" i="2"/>
  <c r="BI52" i="2"/>
  <c r="BJ52" i="2"/>
  <c r="BL52" i="2"/>
  <c r="BM52" i="2"/>
  <c r="BN52" i="2"/>
  <c r="BG53" i="2"/>
  <c r="BI53" i="2"/>
  <c r="BK53" i="2"/>
  <c r="BM53" i="2"/>
  <c r="BO53" i="2"/>
  <c r="BG54" i="2"/>
  <c r="BH54" i="2"/>
  <c r="BJ54" i="2"/>
  <c r="BK54" i="2"/>
  <c r="BL54" i="2"/>
  <c r="BN54" i="2"/>
  <c r="BO54" i="2"/>
  <c r="BG55" i="2"/>
  <c r="BI55" i="2"/>
  <c r="BK55" i="2"/>
  <c r="BM55" i="2"/>
  <c r="BO55" i="2"/>
  <c r="BH56" i="2"/>
  <c r="BI56" i="2"/>
  <c r="BJ56" i="2"/>
  <c r="BM56" i="2"/>
  <c r="BN56" i="2"/>
  <c r="BG57" i="2"/>
  <c r="BH57" i="2"/>
  <c r="BI57" i="2"/>
  <c r="BJ57" i="2"/>
  <c r="BK57" i="2"/>
  <c r="BL57" i="2"/>
  <c r="BM57" i="2"/>
  <c r="BN57" i="2"/>
  <c r="BO57" i="2"/>
  <c r="BG58" i="2"/>
  <c r="BH58" i="2"/>
  <c r="BJ58" i="2"/>
  <c r="BL58" i="2"/>
  <c r="BN58" i="2"/>
  <c r="BO58" i="2"/>
  <c r="BG59" i="2"/>
  <c r="BI59" i="2"/>
  <c r="BK59" i="2"/>
  <c r="BM59" i="2"/>
  <c r="BO59" i="2"/>
  <c r="BH60" i="2"/>
  <c r="BI60" i="2"/>
  <c r="BJ60" i="2"/>
  <c r="BL60" i="2"/>
  <c r="BM60" i="2"/>
  <c r="BN60" i="2"/>
  <c r="BG61" i="2"/>
  <c r="BH61" i="2"/>
  <c r="BI61" i="2"/>
  <c r="BJ61" i="2"/>
  <c r="BK61" i="2"/>
  <c r="BL61" i="2"/>
  <c r="BM61" i="2"/>
  <c r="BN61" i="2"/>
  <c r="BO61" i="2"/>
  <c r="BG62" i="2"/>
  <c r="BH62" i="2"/>
  <c r="BJ62" i="2"/>
  <c r="BK62" i="2"/>
  <c r="BN62" i="2"/>
  <c r="BG63" i="2"/>
  <c r="BI63" i="2"/>
  <c r="BK63" i="2"/>
  <c r="BM63" i="2"/>
  <c r="BH64" i="2"/>
  <c r="BJ64" i="2"/>
  <c r="BL64" i="2"/>
  <c r="BM64" i="2"/>
  <c r="BN64" i="2"/>
  <c r="BG65" i="2"/>
  <c r="BH65" i="2"/>
  <c r="BJ65" i="2"/>
  <c r="BK65" i="2"/>
  <c r="BL65" i="2"/>
  <c r="BM65" i="2"/>
  <c r="BN65" i="2"/>
  <c r="BO65" i="2"/>
  <c r="BG66" i="2"/>
  <c r="BH66" i="2"/>
  <c r="BJ66" i="2"/>
  <c r="BK66" i="2"/>
  <c r="BL66" i="2"/>
  <c r="BN66" i="2"/>
  <c r="BO66" i="2"/>
  <c r="BG67" i="2"/>
  <c r="BI67" i="2"/>
  <c r="BK67" i="2"/>
  <c r="BM67" i="2"/>
  <c r="BO67" i="2"/>
  <c r="BH68" i="2"/>
  <c r="BI68" i="2"/>
  <c r="BJ68" i="2"/>
  <c r="BK68" i="2"/>
  <c r="BL68" i="2"/>
  <c r="BM68" i="2"/>
  <c r="BN68" i="2"/>
  <c r="BO68" i="2"/>
  <c r="BG69" i="2"/>
  <c r="BH69" i="2"/>
  <c r="BJ69" i="2"/>
  <c r="BL69" i="2"/>
  <c r="BM69" i="2"/>
  <c r="BN69" i="2"/>
  <c r="BO69" i="2"/>
  <c r="BG70" i="2"/>
  <c r="BJ70" i="2"/>
  <c r="BN70" i="2"/>
  <c r="BI71" i="2"/>
  <c r="BM71" i="2"/>
  <c r="BH72" i="2"/>
  <c r="BI72" i="2"/>
  <c r="BK72" i="2"/>
  <c r="BL72" i="2"/>
  <c r="BM72" i="2"/>
  <c r="BO72" i="2"/>
  <c r="BH73" i="2"/>
  <c r="BI73" i="2"/>
  <c r="BJ73" i="2"/>
  <c r="BL73" i="2"/>
  <c r="BM73" i="2"/>
  <c r="BN73" i="2"/>
  <c r="BG74" i="2"/>
  <c r="BH74" i="2"/>
  <c r="BJ74" i="2"/>
  <c r="BL74" i="2"/>
  <c r="BN74" i="2"/>
  <c r="BG75" i="2"/>
  <c r="BI75" i="2"/>
  <c r="BK75" i="2"/>
  <c r="BM75" i="2"/>
  <c r="BO75" i="2"/>
  <c r="BI76" i="2"/>
  <c r="BJ76" i="2"/>
  <c r="BK76" i="2"/>
  <c r="BL76" i="2"/>
  <c r="BM76" i="2"/>
  <c r="BN76" i="2"/>
  <c r="BO76" i="2"/>
  <c r="BG77" i="2"/>
  <c r="BH77" i="2"/>
  <c r="BI77" i="2"/>
  <c r="BK77" i="2"/>
  <c r="BL77" i="2"/>
  <c r="BN77" i="2"/>
  <c r="BO77" i="2"/>
  <c r="BH78" i="2"/>
  <c r="BJ78" i="2"/>
  <c r="BL78" i="2"/>
  <c r="BN78" i="2"/>
  <c r="BG79" i="2"/>
  <c r="BH79" i="2"/>
  <c r="BI79" i="2"/>
  <c r="BJ79" i="2"/>
  <c r="BK79" i="2"/>
  <c r="BL79" i="2"/>
  <c r="BM79" i="2"/>
  <c r="BO79" i="2"/>
  <c r="BG80" i="2"/>
  <c r="BI80" i="2"/>
  <c r="BJ80" i="2"/>
  <c r="BK80" i="2"/>
  <c r="BM80" i="2"/>
  <c r="BN80" i="2"/>
  <c r="BO80" i="2"/>
  <c r="BG81" i="2"/>
  <c r="BI81" i="2"/>
  <c r="BK81" i="2"/>
  <c r="BM81" i="2"/>
  <c r="BO81" i="2"/>
  <c r="BH82" i="2"/>
  <c r="BJ82" i="2"/>
  <c r="BL82" i="2"/>
  <c r="BN82" i="2"/>
  <c r="BG83" i="2"/>
  <c r="BH83" i="2"/>
  <c r="BK83" i="2"/>
  <c r="BL83" i="2"/>
  <c r="BN83" i="2"/>
  <c r="BO83" i="2"/>
  <c r="BH84" i="2"/>
  <c r="BI84" i="2"/>
  <c r="BJ84" i="2"/>
  <c r="BK84" i="2"/>
  <c r="BL84" i="2"/>
  <c r="BM84" i="2"/>
  <c r="BN84" i="2"/>
  <c r="BO84" i="2"/>
  <c r="BG85" i="2"/>
  <c r="BH85" i="2"/>
  <c r="BI85" i="2"/>
  <c r="BJ85" i="2"/>
  <c r="BK85" i="2"/>
  <c r="BL85" i="2"/>
  <c r="BM85" i="2"/>
  <c r="BN85" i="2"/>
  <c r="BJ86" i="2"/>
  <c r="BL86" i="2"/>
  <c r="BN86" i="2"/>
  <c r="BG87" i="2"/>
  <c r="BI87" i="2"/>
  <c r="BK87" i="2"/>
  <c r="BO87" i="2"/>
  <c r="BH88" i="2"/>
  <c r="BI88" i="2"/>
  <c r="BJ88" i="2"/>
  <c r="BK88" i="2"/>
  <c r="BL88" i="2"/>
  <c r="BM88" i="2"/>
  <c r="BN88" i="2"/>
  <c r="BO88" i="2"/>
  <c r="BG89" i="2"/>
  <c r="BH89" i="2"/>
  <c r="BJ89" i="2"/>
  <c r="BK89" i="2"/>
  <c r="BL89" i="2"/>
  <c r="BN89" i="2"/>
  <c r="BO89" i="2"/>
  <c r="BG90" i="2"/>
  <c r="BH90" i="2"/>
  <c r="BJ90" i="2"/>
  <c r="BL90" i="2"/>
  <c r="BI91" i="2"/>
  <c r="BK91" i="2"/>
  <c r="BM91" i="2"/>
  <c r="BI92" i="2"/>
  <c r="BJ92" i="2"/>
  <c r="BK92" i="2"/>
  <c r="BM92" i="2"/>
  <c r="BN92" i="2"/>
  <c r="BO92" i="2"/>
  <c r="BG93" i="2"/>
  <c r="BJ93" i="2"/>
  <c r="BK93" i="2"/>
  <c r="BN93" i="2"/>
  <c r="BO93" i="2"/>
  <c r="BG94" i="2"/>
  <c r="BJ94" i="2"/>
  <c r="BL94" i="2"/>
  <c r="BN94" i="2"/>
  <c r="BG95" i="2"/>
  <c r="BK95" i="2"/>
  <c r="BM95" i="2"/>
  <c r="BO95" i="2"/>
  <c r="BI96" i="2"/>
  <c r="BM96" i="2"/>
  <c r="BH98" i="2"/>
  <c r="BJ98" i="2"/>
  <c r="BL98" i="2"/>
  <c r="BN98" i="2"/>
  <c r="BG99" i="2"/>
  <c r="BH99" i="2"/>
  <c r="BI99" i="2"/>
  <c r="BJ99" i="2"/>
  <c r="BK99" i="2"/>
  <c r="BL99" i="2"/>
  <c r="BM99" i="2"/>
  <c r="BN99" i="2"/>
  <c r="BO99" i="2"/>
  <c r="A292" i="2"/>
  <c r="A196" i="2"/>
  <c r="A100" i="2"/>
  <c r="A4" i="2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46" i="1"/>
  <c r="A345" i="1"/>
  <c r="A344" i="1"/>
  <c r="A343" i="1"/>
  <c r="A342" i="1"/>
  <c r="A341" i="1"/>
  <c r="A340" i="1"/>
  <c r="A339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44" i="1"/>
  <c r="A43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9" i="1"/>
  <c r="A8" i="1"/>
  <c r="A7" i="1"/>
  <c r="A6" i="1"/>
  <c r="A10" i="1"/>
  <c r="A5" i="1"/>
  <c r="A4" i="1"/>
  <c r="A3" i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4" i="3"/>
  <c r="BN6" i="2"/>
  <c r="BN8" i="2"/>
  <c r="BN11" i="2"/>
  <c r="BN17" i="2"/>
  <c r="BN18" i="2"/>
  <c r="BN19" i="2"/>
  <c r="BN20" i="2"/>
  <c r="BN23" i="2"/>
  <c r="BM6" i="2"/>
  <c r="BM8" i="2"/>
  <c r="BM11" i="2"/>
  <c r="BM17" i="2"/>
  <c r="BM18" i="2"/>
  <c r="BM19" i="2"/>
  <c r="BM20" i="2"/>
  <c r="BM23" i="2"/>
  <c r="BG5" i="2"/>
  <c r="BH5" i="2"/>
  <c r="BI5" i="2"/>
  <c r="BJ5" i="2"/>
  <c r="BK5" i="2"/>
  <c r="BL5" i="2"/>
  <c r="BM5" i="2"/>
  <c r="BN5" i="2"/>
  <c r="BO5" i="2"/>
  <c r="BG6" i="2"/>
  <c r="BH6" i="2"/>
  <c r="BI6" i="2"/>
  <c r="BJ6" i="2"/>
  <c r="BK6" i="2"/>
  <c r="BL6" i="2"/>
  <c r="BO6" i="2"/>
  <c r="BG7" i="2"/>
  <c r="BH7" i="2"/>
  <c r="BI7" i="2"/>
  <c r="BJ7" i="2"/>
  <c r="BK7" i="2"/>
  <c r="BL7" i="2"/>
  <c r="BM7" i="2"/>
  <c r="BN7" i="2"/>
  <c r="BO7" i="2"/>
  <c r="BG8" i="2"/>
  <c r="BH8" i="2"/>
  <c r="BI8" i="2"/>
  <c r="BJ8" i="2"/>
  <c r="BK8" i="2"/>
  <c r="BL8" i="2"/>
  <c r="BO8" i="2"/>
  <c r="BG9" i="2"/>
  <c r="BH9" i="2"/>
  <c r="BI9" i="2"/>
  <c r="BJ9" i="2"/>
  <c r="BK9" i="2"/>
  <c r="BL9" i="2"/>
  <c r="BM9" i="2"/>
  <c r="BN9" i="2"/>
  <c r="BO9" i="2"/>
  <c r="BG10" i="2"/>
  <c r="BH10" i="2"/>
  <c r="BI10" i="2"/>
  <c r="BJ10" i="2"/>
  <c r="BK10" i="2"/>
  <c r="BL10" i="2"/>
  <c r="BM10" i="2"/>
  <c r="BN10" i="2"/>
  <c r="BO10" i="2"/>
  <c r="BG11" i="2"/>
  <c r="BH11" i="2"/>
  <c r="BI11" i="2"/>
  <c r="BJ11" i="2"/>
  <c r="BK11" i="2"/>
  <c r="BL11" i="2"/>
  <c r="BO11" i="2"/>
  <c r="BG12" i="2"/>
  <c r="BH12" i="2"/>
  <c r="BI12" i="2"/>
  <c r="BJ12" i="2"/>
  <c r="BK12" i="2"/>
  <c r="BL12" i="2"/>
  <c r="BM12" i="2"/>
  <c r="BN12" i="2"/>
  <c r="BO12" i="2"/>
  <c r="BG13" i="2"/>
  <c r="BH13" i="2"/>
  <c r="BI13" i="2"/>
  <c r="BJ13" i="2"/>
  <c r="BK13" i="2"/>
  <c r="BL13" i="2"/>
  <c r="BM13" i="2"/>
  <c r="BN13" i="2"/>
  <c r="BO13" i="2"/>
  <c r="BG14" i="2"/>
  <c r="BH14" i="2"/>
  <c r="BI14" i="2"/>
  <c r="BJ14" i="2"/>
  <c r="BK14" i="2"/>
  <c r="BL14" i="2"/>
  <c r="BM14" i="2"/>
  <c r="BN14" i="2"/>
  <c r="BO14" i="2"/>
  <c r="BG15" i="2"/>
  <c r="BH15" i="2"/>
  <c r="BI15" i="2"/>
  <c r="BJ15" i="2"/>
  <c r="BK15" i="2"/>
  <c r="BL15" i="2"/>
  <c r="BM15" i="2"/>
  <c r="BN15" i="2"/>
  <c r="BO15" i="2"/>
  <c r="BG16" i="2"/>
  <c r="BH16" i="2"/>
  <c r="BI16" i="2"/>
  <c r="BJ16" i="2"/>
  <c r="BK16" i="2"/>
  <c r="BL16" i="2"/>
  <c r="BM16" i="2"/>
  <c r="BN16" i="2"/>
  <c r="BO16" i="2"/>
  <c r="BG17" i="2"/>
  <c r="BH17" i="2"/>
  <c r="BI17" i="2"/>
  <c r="BJ17" i="2"/>
  <c r="BK17" i="2"/>
  <c r="BL17" i="2"/>
  <c r="BO17" i="2"/>
  <c r="BG18" i="2"/>
  <c r="BH18" i="2"/>
  <c r="BI18" i="2"/>
  <c r="BJ18" i="2"/>
  <c r="BK18" i="2"/>
  <c r="BL18" i="2"/>
  <c r="BO18" i="2"/>
  <c r="BG19" i="2"/>
  <c r="BH19" i="2"/>
  <c r="BI19" i="2"/>
  <c r="BJ19" i="2"/>
  <c r="BK19" i="2"/>
  <c r="BL19" i="2"/>
  <c r="BO19" i="2"/>
  <c r="BG20" i="2"/>
  <c r="BH20" i="2"/>
  <c r="BJ20" i="2"/>
  <c r="BK20" i="2"/>
  <c r="BO20" i="2"/>
  <c r="BG21" i="2"/>
  <c r="BH21" i="2"/>
  <c r="BI21" i="2"/>
  <c r="BJ21" i="2"/>
  <c r="BK21" i="2"/>
  <c r="BL21" i="2"/>
  <c r="BM21" i="2"/>
  <c r="BN21" i="2"/>
  <c r="BO21" i="2"/>
  <c r="BG22" i="2"/>
  <c r="BH22" i="2"/>
  <c r="BI22" i="2"/>
  <c r="BJ22" i="2"/>
  <c r="BK22" i="2"/>
  <c r="BL22" i="2"/>
  <c r="BM22" i="2"/>
  <c r="BN22" i="2"/>
  <c r="BO22" i="2"/>
  <c r="BG23" i="2"/>
  <c r="BH23" i="2"/>
  <c r="BI23" i="2"/>
  <c r="BJ23" i="2"/>
  <c r="BK23" i="2"/>
  <c r="BL23" i="2"/>
  <c r="BO23" i="2"/>
  <c r="BG24" i="2"/>
  <c r="BH24" i="2"/>
  <c r="BI24" i="2"/>
  <c r="BJ24" i="2"/>
  <c r="BK24" i="2"/>
  <c r="BL24" i="2"/>
  <c r="BM24" i="2"/>
  <c r="BN24" i="2"/>
  <c r="BO24" i="2"/>
  <c r="BG25" i="2"/>
  <c r="BH25" i="2"/>
  <c r="BI25" i="2"/>
  <c r="BJ25" i="2"/>
  <c r="BK25" i="2"/>
  <c r="BL25" i="2"/>
  <c r="BM25" i="2"/>
  <c r="BN25" i="2"/>
  <c r="BO25" i="2"/>
  <c r="BG26" i="2"/>
  <c r="BH26" i="2"/>
  <c r="BI26" i="2"/>
  <c r="BJ26" i="2"/>
  <c r="BK26" i="2"/>
  <c r="BL26" i="2"/>
  <c r="BM26" i="2"/>
  <c r="BN26" i="2"/>
  <c r="BO26" i="2"/>
  <c r="BG27" i="2"/>
  <c r="BH27" i="2"/>
  <c r="BI27" i="2"/>
  <c r="BJ27" i="2"/>
  <c r="BK27" i="2"/>
  <c r="BL27" i="2"/>
  <c r="BM27" i="2"/>
  <c r="BN27" i="2"/>
  <c r="BO27" i="2"/>
  <c r="BO4" i="2"/>
  <c r="BN4" i="2"/>
  <c r="BL4" i="2"/>
  <c r="BK4" i="2"/>
  <c r="BJ4" i="2"/>
  <c r="BI4" i="2"/>
  <c r="BG4" i="2"/>
  <c r="BE96" i="2"/>
  <c r="BE84" i="2"/>
  <c r="BE78" i="2"/>
  <c r="BE54" i="2"/>
  <c r="BE48" i="2"/>
  <c r="BE42" i="2"/>
  <c r="BE36" i="2"/>
  <c r="BE30" i="2"/>
  <c r="BE24" i="2"/>
  <c r="J67" i="9"/>
  <c r="AT66" i="9"/>
  <c r="DB67" i="2"/>
  <c r="AL66" i="9"/>
  <c r="CZ67" i="2"/>
  <c r="AD66" i="9"/>
  <c r="CX67" i="2"/>
  <c r="V66" i="9"/>
  <c r="CV67" i="2"/>
  <c r="J65" i="9"/>
  <c r="AT64" i="9"/>
  <c r="DB65" i="2"/>
  <c r="AL64" i="9"/>
  <c r="CZ65" i="2"/>
  <c r="AD64" i="9"/>
  <c r="CX65" i="2"/>
  <c r="V64" i="9"/>
  <c r="CV65" i="2"/>
  <c r="J63" i="9"/>
  <c r="AT62" i="9"/>
  <c r="DB63" i="2"/>
  <c r="AL62" i="9"/>
  <c r="CZ63" i="2"/>
  <c r="AD62" i="9"/>
  <c r="CX63" i="2"/>
  <c r="V62" i="9"/>
  <c r="CV63" i="2"/>
  <c r="J61" i="9"/>
  <c r="AT60" i="9"/>
  <c r="DB61" i="2"/>
  <c r="AL60" i="9"/>
  <c r="CZ61" i="2"/>
  <c r="AD60" i="9"/>
  <c r="CX61" i="2"/>
  <c r="V60" i="9"/>
  <c r="CV61" i="2"/>
  <c r="J59" i="9"/>
  <c r="AT58" i="9"/>
  <c r="DB59" i="2"/>
  <c r="AL58" i="9"/>
  <c r="CZ59" i="2"/>
  <c r="AD58" i="9"/>
  <c r="CX59" i="2"/>
  <c r="V58" i="9"/>
  <c r="CV59" i="2"/>
  <c r="J57" i="9"/>
  <c r="AT56" i="9"/>
  <c r="DB57" i="2"/>
  <c r="AL56" i="9"/>
  <c r="CZ57" i="2"/>
  <c r="AD56" i="9"/>
  <c r="CX57" i="2"/>
  <c r="V56" i="9"/>
  <c r="CV57" i="2"/>
  <c r="J55" i="9"/>
  <c r="AT54" i="9"/>
  <c r="DB55" i="2"/>
  <c r="AL54" i="9"/>
  <c r="CZ55" i="2"/>
  <c r="AD54" i="9"/>
  <c r="CX55" i="2"/>
  <c r="V54" i="9"/>
  <c r="CV55" i="2"/>
  <c r="J53" i="9"/>
  <c r="AT52" i="9"/>
  <c r="DB53" i="2"/>
  <c r="AL52" i="9"/>
  <c r="CZ53" i="2"/>
  <c r="AD52" i="9"/>
  <c r="CX53" i="2"/>
  <c r="V52" i="9"/>
  <c r="CV53" i="2"/>
  <c r="J51" i="9"/>
  <c r="AT50" i="9"/>
  <c r="DB51" i="2"/>
  <c r="AL50" i="9"/>
  <c r="CZ51" i="2"/>
  <c r="AD50" i="9"/>
  <c r="CX51" i="2"/>
  <c r="V50" i="9"/>
  <c r="CV51" i="2"/>
  <c r="J49" i="9"/>
  <c r="AT48" i="9"/>
  <c r="DB49" i="2"/>
  <c r="AL48" i="9"/>
  <c r="CZ49" i="2"/>
  <c r="AD48" i="9"/>
  <c r="CX49" i="2"/>
  <c r="V48" i="9"/>
  <c r="CV49" i="2"/>
  <c r="J47" i="9"/>
  <c r="AT46" i="9"/>
  <c r="DB47" i="2"/>
  <c r="AL46" i="9"/>
  <c r="CZ47" i="2"/>
  <c r="AD46" i="9"/>
  <c r="CX47" i="2"/>
  <c r="V46" i="9"/>
  <c r="CV47" i="2"/>
  <c r="J45" i="9"/>
  <c r="AT44" i="9"/>
  <c r="DB45" i="2"/>
  <c r="AL44" i="9"/>
  <c r="CZ45" i="2"/>
  <c r="AD44" i="9"/>
  <c r="CX45" i="2"/>
  <c r="V44" i="9"/>
  <c r="CV45" i="2"/>
  <c r="J43" i="9"/>
  <c r="AT42" i="9"/>
  <c r="DB43" i="2"/>
  <c r="AL42" i="9"/>
  <c r="CZ43" i="2"/>
  <c r="AD42" i="9"/>
  <c r="CX43" i="2"/>
  <c r="V42" i="9"/>
  <c r="CV43" i="2"/>
  <c r="J41" i="9"/>
  <c r="AT40" i="9"/>
  <c r="DB41" i="2"/>
  <c r="AL40" i="9"/>
  <c r="CZ41" i="2"/>
  <c r="AD40" i="9"/>
  <c r="CX41" i="2"/>
  <c r="V40" i="9"/>
  <c r="CV41" i="2"/>
  <c r="J39" i="9"/>
  <c r="AT38" i="9"/>
  <c r="DB39" i="2"/>
  <c r="AL38" i="9"/>
  <c r="CZ39" i="2"/>
  <c r="AD38" i="9"/>
  <c r="CX39" i="2"/>
  <c r="V38" i="9"/>
  <c r="CV39" i="2"/>
  <c r="J37" i="9"/>
  <c r="AT36" i="9"/>
  <c r="DB37" i="2"/>
  <c r="AL36" i="9"/>
  <c r="CZ37" i="2"/>
  <c r="AD36" i="9"/>
  <c r="CX37" i="2"/>
  <c r="V36" i="9"/>
  <c r="CV37" i="2"/>
  <c r="J35" i="9"/>
  <c r="AT34" i="9"/>
  <c r="DB35" i="2"/>
  <c r="AL34" i="9"/>
  <c r="CZ35" i="2"/>
  <c r="AD34" i="9"/>
  <c r="CX35" i="2"/>
  <c r="V34" i="9"/>
  <c r="CV35" i="2"/>
  <c r="J33" i="9"/>
  <c r="AT32" i="9"/>
  <c r="DB33" i="2"/>
  <c r="AL32" i="9"/>
  <c r="CZ33" i="2"/>
  <c r="AD32" i="9"/>
  <c r="CX33" i="2"/>
  <c r="V32" i="9"/>
  <c r="CV33" i="2"/>
  <c r="J31" i="9"/>
  <c r="AT30" i="9"/>
  <c r="DB31" i="2"/>
  <c r="AL30" i="9"/>
  <c r="CZ31" i="2"/>
  <c r="AD30" i="9"/>
  <c r="CX31" i="2"/>
  <c r="V30" i="9"/>
  <c r="CV31" i="2"/>
  <c r="J29" i="9"/>
  <c r="AT28" i="9"/>
  <c r="DB29" i="2"/>
  <c r="AL28" i="9"/>
  <c r="CZ29" i="2"/>
  <c r="AD28" i="9"/>
  <c r="CX29" i="2"/>
  <c r="V28" i="9"/>
  <c r="CV29" i="2"/>
  <c r="J27" i="9"/>
  <c r="AT26" i="9"/>
  <c r="DB27" i="2"/>
  <c r="AL26" i="9"/>
  <c r="CZ27" i="2"/>
  <c r="AD26" i="9"/>
  <c r="CX27" i="2"/>
  <c r="V26" i="9"/>
  <c r="CV27" i="2"/>
  <c r="J25" i="9"/>
  <c r="AT24" i="9"/>
  <c r="DB25" i="2"/>
  <c r="AL24" i="9"/>
  <c r="CZ25" i="2"/>
  <c r="AD24" i="9"/>
  <c r="CX25" i="2"/>
  <c r="V24" i="9"/>
  <c r="CV25" i="2"/>
  <c r="J23" i="9"/>
  <c r="AT22" i="9"/>
  <c r="DB23" i="2"/>
  <c r="AL22" i="9"/>
  <c r="CZ23" i="2"/>
  <c r="AD22" i="9"/>
  <c r="CX23" i="2"/>
  <c r="V22" i="9"/>
  <c r="CV23" i="2"/>
  <c r="J21" i="9"/>
  <c r="AT20" i="9"/>
  <c r="DB21" i="2"/>
  <c r="AL20" i="9"/>
  <c r="CZ21" i="2"/>
  <c r="AD20" i="9"/>
  <c r="CX21" i="2"/>
  <c r="V20" i="9"/>
  <c r="CV21" i="2"/>
  <c r="J19" i="9"/>
  <c r="AT18" i="9"/>
  <c r="DB19" i="2"/>
  <c r="AL18" i="9"/>
  <c r="CZ19" i="2"/>
  <c r="AD18" i="9"/>
  <c r="CX19" i="2"/>
  <c r="V18" i="9"/>
  <c r="CV19" i="2"/>
  <c r="J17" i="9"/>
  <c r="AT16" i="9"/>
  <c r="DB17" i="2"/>
  <c r="AL16" i="9"/>
  <c r="CZ17" i="2"/>
  <c r="AD16" i="9"/>
  <c r="CX17" i="2"/>
  <c r="V16" i="9"/>
  <c r="CV17" i="2"/>
  <c r="J15" i="9"/>
  <c r="AT14" i="9"/>
  <c r="DB15" i="2"/>
  <c r="AL14" i="9"/>
  <c r="CZ15" i="2"/>
  <c r="AD14" i="9"/>
  <c r="CX15" i="2"/>
  <c r="V14" i="9"/>
  <c r="CV15" i="2"/>
  <c r="J13" i="9"/>
  <c r="AT12" i="9"/>
  <c r="DB13" i="2"/>
  <c r="AL12" i="9"/>
  <c r="CZ13" i="2"/>
  <c r="AD12" i="9"/>
  <c r="CX13" i="2"/>
  <c r="V12" i="9"/>
  <c r="CV13" i="2"/>
  <c r="J11" i="9"/>
  <c r="AT10" i="9"/>
  <c r="DB11" i="2"/>
  <c r="AL10" i="9"/>
  <c r="CZ11" i="2"/>
  <c r="AD10" i="9"/>
  <c r="CX11" i="2"/>
  <c r="V10" i="9"/>
  <c r="CV11" i="2"/>
  <c r="J9" i="9"/>
  <c r="AT8" i="9"/>
  <c r="DB9" i="2"/>
  <c r="AL8" i="9"/>
  <c r="CZ9" i="2"/>
  <c r="AD8" i="9"/>
  <c r="CX9" i="2"/>
  <c r="V8" i="9"/>
  <c r="CV9" i="2"/>
  <c r="J7" i="9"/>
  <c r="AT6" i="9"/>
  <c r="DB7" i="2"/>
  <c r="AL6" i="9"/>
  <c r="CZ7" i="2"/>
  <c r="AD6" i="9"/>
  <c r="CX7" i="2"/>
  <c r="V6" i="9"/>
  <c r="CV7" i="2"/>
  <c r="J5" i="9"/>
  <c r="AT4" i="9"/>
  <c r="DB5" i="2"/>
  <c r="AL4" i="9"/>
  <c r="CZ5" i="2"/>
  <c r="AD4" i="9"/>
  <c r="CX5" i="2"/>
  <c r="V4" i="9"/>
  <c r="CV5" i="2"/>
  <c r="J3" i="9"/>
  <c r="BF12" i="2"/>
  <c r="CF4" i="2"/>
  <c r="CH4" i="2"/>
  <c r="CJ4" i="2"/>
  <c r="CL4" i="2"/>
  <c r="CN4" i="2"/>
  <c r="CF5" i="2"/>
  <c r="CH5" i="2"/>
  <c r="CJ5" i="2"/>
  <c r="CL5" i="2"/>
  <c r="CN5" i="2"/>
  <c r="CF6" i="2"/>
  <c r="CS6" i="2"/>
  <c r="CF7" i="2"/>
  <c r="CH7" i="2"/>
  <c r="CJ7" i="2"/>
  <c r="CL7" i="2"/>
  <c r="CN7" i="2"/>
  <c r="CF8" i="2"/>
  <c r="CF9" i="2"/>
  <c r="CH9" i="2"/>
  <c r="CJ9" i="2"/>
  <c r="CL9" i="2"/>
  <c r="CN9" i="2"/>
  <c r="CF10" i="2"/>
  <c r="CF11" i="2"/>
  <c r="CH11" i="2"/>
  <c r="CJ11" i="2"/>
  <c r="CL11" i="2"/>
  <c r="CN11" i="2"/>
  <c r="CF12" i="2"/>
  <c r="CF13" i="2"/>
  <c r="CH13" i="2"/>
  <c r="CJ13" i="2"/>
  <c r="CL13" i="2"/>
  <c r="CN13" i="2"/>
  <c r="CF14" i="2"/>
  <c r="CF15" i="2"/>
  <c r="CH15" i="2"/>
  <c r="CJ15" i="2"/>
  <c r="CL15" i="2"/>
  <c r="CN15" i="2"/>
  <c r="CF16" i="2"/>
  <c r="CF17" i="2"/>
  <c r="CH17" i="2"/>
  <c r="CJ17" i="2"/>
  <c r="CL17" i="2"/>
  <c r="CN17" i="2"/>
  <c r="CF18" i="2"/>
  <c r="CF19" i="2"/>
  <c r="CH19" i="2"/>
  <c r="CJ19" i="2"/>
  <c r="CL19" i="2"/>
  <c r="CN19" i="2"/>
  <c r="CF20" i="2"/>
  <c r="CF21" i="2"/>
  <c r="CH21" i="2"/>
  <c r="CJ21" i="2"/>
  <c r="CL21" i="2"/>
  <c r="CN21" i="2"/>
  <c r="CF22" i="2"/>
  <c r="CF23" i="2"/>
  <c r="CH23" i="2"/>
  <c r="CJ23" i="2"/>
  <c r="CL23" i="2"/>
  <c r="CN23" i="2"/>
  <c r="CF24" i="2"/>
  <c r="CF25" i="2"/>
  <c r="CH25" i="2"/>
  <c r="CJ25" i="2"/>
  <c r="CL25" i="2"/>
  <c r="CN25" i="2"/>
  <c r="CF26" i="2"/>
  <c r="CF27" i="2"/>
  <c r="CH27" i="2"/>
  <c r="CJ27" i="2"/>
  <c r="CL27" i="2"/>
  <c r="CN27" i="2"/>
  <c r="CF28" i="2"/>
  <c r="CF29" i="2"/>
  <c r="CH29" i="2"/>
  <c r="CJ29" i="2"/>
  <c r="CL29" i="2"/>
  <c r="CN29" i="2"/>
  <c r="CF30" i="2"/>
  <c r="CF31" i="2"/>
  <c r="CH31" i="2"/>
  <c r="CJ31" i="2"/>
  <c r="CL31" i="2"/>
  <c r="CN31" i="2"/>
  <c r="CF32" i="2"/>
  <c r="CF33" i="2"/>
  <c r="CH33" i="2"/>
  <c r="CJ33" i="2"/>
  <c r="CL33" i="2"/>
  <c r="CN33" i="2"/>
  <c r="CF34" i="2"/>
  <c r="CF35" i="2"/>
  <c r="CH35" i="2"/>
  <c r="CJ35" i="2"/>
  <c r="CL35" i="2"/>
  <c r="CN35" i="2"/>
  <c r="CF36" i="2"/>
  <c r="CF37" i="2"/>
  <c r="CH37" i="2"/>
  <c r="CJ37" i="2"/>
  <c r="CL37" i="2"/>
  <c r="CN37" i="2"/>
  <c r="CF38" i="2"/>
  <c r="CF39" i="2"/>
  <c r="CH39" i="2"/>
  <c r="CJ39" i="2"/>
  <c r="CL39" i="2"/>
  <c r="CN39" i="2"/>
  <c r="CF40" i="2"/>
  <c r="CF41" i="2"/>
  <c r="CH41" i="2"/>
  <c r="CJ41" i="2"/>
  <c r="CL41" i="2"/>
  <c r="CN41" i="2"/>
  <c r="CF42" i="2"/>
  <c r="CF43" i="2"/>
  <c r="CH43" i="2"/>
  <c r="CJ43" i="2"/>
  <c r="CL43" i="2"/>
  <c r="CN43" i="2"/>
  <c r="CF44" i="2"/>
  <c r="CF45" i="2"/>
  <c r="CH45" i="2"/>
  <c r="CJ45" i="2"/>
  <c r="CL45" i="2"/>
  <c r="CN45" i="2"/>
  <c r="CF46" i="2"/>
  <c r="CF47" i="2"/>
  <c r="CH47" i="2"/>
  <c r="CJ47" i="2"/>
  <c r="CL47" i="2"/>
  <c r="CN47" i="2"/>
  <c r="CF48" i="2"/>
  <c r="CF49" i="2"/>
  <c r="CH49" i="2"/>
  <c r="CJ49" i="2"/>
  <c r="CL49" i="2"/>
  <c r="CN49" i="2"/>
  <c r="CF50" i="2"/>
  <c r="CF51" i="2"/>
  <c r="CH51" i="2"/>
  <c r="CJ51" i="2"/>
  <c r="CL51" i="2"/>
  <c r="CN51" i="2"/>
  <c r="CF52" i="2"/>
  <c r="CF53" i="2"/>
  <c r="CH53" i="2"/>
  <c r="CJ53" i="2"/>
  <c r="CL53" i="2"/>
  <c r="CN53" i="2"/>
  <c r="CF54" i="2"/>
  <c r="CF55" i="2"/>
  <c r="CH55" i="2"/>
  <c r="CJ55" i="2"/>
  <c r="CL55" i="2"/>
  <c r="CN55" i="2"/>
  <c r="CF56" i="2"/>
  <c r="CF57" i="2"/>
  <c r="CH57" i="2"/>
  <c r="CJ57" i="2"/>
  <c r="CL57" i="2"/>
  <c r="CN57" i="2"/>
  <c r="CF58" i="2"/>
  <c r="CF59" i="2"/>
  <c r="CH59" i="2"/>
  <c r="CJ59" i="2"/>
  <c r="CL59" i="2"/>
  <c r="CN59" i="2"/>
  <c r="CF60" i="2"/>
  <c r="CF61" i="2"/>
  <c r="CH61" i="2"/>
  <c r="CJ61" i="2"/>
  <c r="CL61" i="2"/>
  <c r="CN61" i="2"/>
  <c r="CF62" i="2"/>
  <c r="CF63" i="2"/>
  <c r="CH63" i="2"/>
  <c r="CJ63" i="2"/>
  <c r="CL63" i="2"/>
  <c r="CN63" i="2"/>
  <c r="CF64" i="2"/>
  <c r="CF65" i="2"/>
  <c r="CH65" i="2"/>
  <c r="CJ65" i="2"/>
  <c r="CL65" i="2"/>
  <c r="CN65" i="2"/>
  <c r="CF66" i="2"/>
  <c r="CF67" i="2"/>
  <c r="CH67" i="2"/>
  <c r="CJ67" i="2"/>
  <c r="CL67" i="2"/>
  <c r="CN67" i="2"/>
  <c r="CF68" i="2"/>
  <c r="CJ68" i="2"/>
  <c r="CL68" i="2"/>
  <c r="CN68" i="2"/>
  <c r="CF69" i="2"/>
  <c r="CH69" i="2"/>
  <c r="CJ69" i="2"/>
  <c r="CL69" i="2"/>
  <c r="CN69" i="2"/>
  <c r="CF70" i="2"/>
  <c r="CH70" i="2"/>
  <c r="CJ70" i="2"/>
  <c r="CL70" i="2"/>
  <c r="CN70" i="2"/>
  <c r="CF71" i="2"/>
  <c r="CH71" i="2"/>
  <c r="CJ71" i="2"/>
  <c r="CL71" i="2"/>
  <c r="CN71" i="2"/>
  <c r="CF72" i="2"/>
  <c r="CH72" i="2"/>
  <c r="CJ72" i="2"/>
  <c r="CL72" i="2"/>
  <c r="CN72" i="2"/>
  <c r="CF73" i="2"/>
  <c r="CH73" i="2"/>
  <c r="CJ73" i="2"/>
  <c r="CL73" i="2"/>
  <c r="CN73" i="2"/>
  <c r="CF74" i="2"/>
  <c r="CH74" i="2"/>
  <c r="CJ74" i="2"/>
  <c r="CL74" i="2"/>
  <c r="CN74" i="2"/>
  <c r="CF75" i="2"/>
  <c r="CH75" i="2"/>
  <c r="CJ75" i="2"/>
  <c r="CL75" i="2"/>
  <c r="CN75" i="2"/>
  <c r="CF76" i="2"/>
  <c r="CH76" i="2"/>
  <c r="CJ76" i="2"/>
  <c r="CL76" i="2"/>
  <c r="CN76" i="2"/>
  <c r="CF77" i="2"/>
  <c r="CH77" i="2"/>
  <c r="CJ77" i="2"/>
  <c r="CL77" i="2"/>
  <c r="CN77" i="2"/>
  <c r="CF78" i="2"/>
  <c r="CH78" i="2"/>
  <c r="CJ78" i="2"/>
  <c r="CL78" i="2"/>
  <c r="CN78" i="2"/>
  <c r="CF79" i="2"/>
  <c r="CH79" i="2"/>
  <c r="CJ79" i="2"/>
  <c r="CL79" i="2"/>
  <c r="CN79" i="2"/>
  <c r="CF80" i="2"/>
  <c r="CH80" i="2"/>
  <c r="CJ80" i="2"/>
  <c r="CL80" i="2"/>
  <c r="CN80" i="2"/>
  <c r="CF81" i="2"/>
  <c r="CH81" i="2"/>
  <c r="CJ81" i="2"/>
  <c r="CL81" i="2"/>
  <c r="CN81" i="2"/>
  <c r="CF82" i="2"/>
  <c r="CH82" i="2"/>
  <c r="CJ82" i="2"/>
  <c r="CL82" i="2"/>
  <c r="CN82" i="2"/>
  <c r="CF83" i="2"/>
  <c r="CH83" i="2"/>
  <c r="CJ83" i="2"/>
  <c r="CL83" i="2"/>
  <c r="CN83" i="2"/>
  <c r="CF84" i="2"/>
  <c r="CH84" i="2"/>
  <c r="CJ84" i="2"/>
  <c r="CL84" i="2"/>
  <c r="CN84" i="2"/>
  <c r="CF85" i="2"/>
  <c r="CH85" i="2"/>
  <c r="CJ85" i="2"/>
  <c r="CL85" i="2"/>
  <c r="CN85" i="2"/>
  <c r="CF86" i="2"/>
  <c r="CH86" i="2"/>
  <c r="CJ86" i="2"/>
  <c r="CL86" i="2"/>
  <c r="CN86" i="2"/>
  <c r="CF87" i="2"/>
  <c r="CH87" i="2"/>
  <c r="CJ87" i="2"/>
  <c r="CL87" i="2"/>
  <c r="CN87" i="2"/>
  <c r="CF88" i="2"/>
  <c r="CH88" i="2"/>
  <c r="CJ88" i="2"/>
  <c r="CL88" i="2"/>
  <c r="CN88" i="2"/>
  <c r="CF89" i="2"/>
  <c r="CH89" i="2"/>
  <c r="CJ89" i="2"/>
  <c r="CL89" i="2"/>
  <c r="CN89" i="2"/>
  <c r="CF90" i="2"/>
  <c r="CH90" i="2"/>
  <c r="CJ90" i="2"/>
  <c r="CL90" i="2"/>
  <c r="CN90" i="2"/>
  <c r="CF91" i="2"/>
  <c r="CH91" i="2"/>
  <c r="CJ91" i="2"/>
  <c r="CL91" i="2"/>
  <c r="CN91" i="2"/>
  <c r="CF92" i="2"/>
  <c r="CH92" i="2"/>
  <c r="CJ92" i="2"/>
  <c r="CL92" i="2"/>
  <c r="CN92" i="2"/>
  <c r="CF93" i="2"/>
  <c r="CH93" i="2"/>
  <c r="CJ93" i="2"/>
  <c r="CL93" i="2"/>
  <c r="CN93" i="2"/>
  <c r="CF94" i="2"/>
  <c r="CH94" i="2"/>
  <c r="CJ94" i="2"/>
  <c r="CL94" i="2"/>
  <c r="CN94" i="2"/>
  <c r="CF95" i="2"/>
  <c r="CH95" i="2"/>
  <c r="CJ95" i="2"/>
  <c r="CL95" i="2"/>
  <c r="CN95" i="2"/>
  <c r="CF96" i="2"/>
  <c r="CH96" i="2"/>
  <c r="CJ96" i="2"/>
  <c r="CL96" i="2"/>
  <c r="CN96" i="2"/>
  <c r="CF97" i="2"/>
  <c r="CH97" i="2"/>
  <c r="CJ97" i="2"/>
  <c r="CL97" i="2"/>
  <c r="CN97" i="2"/>
  <c r="CF98" i="2"/>
  <c r="CH98" i="2"/>
  <c r="CJ98" i="2"/>
  <c r="CL98" i="2"/>
  <c r="CN98" i="2"/>
  <c r="CF99" i="2"/>
  <c r="CH99" i="2"/>
  <c r="CJ99" i="2"/>
  <c r="CL99" i="2"/>
  <c r="CN99" i="2"/>
  <c r="DB99" i="2"/>
  <c r="CZ99" i="2"/>
  <c r="CX99" i="2"/>
  <c r="CV99" i="2"/>
  <c r="DA98" i="2"/>
  <c r="CY98" i="2"/>
  <c r="CW98" i="2"/>
  <c r="CU98" i="2"/>
  <c r="CS98" i="2"/>
  <c r="DB97" i="2"/>
  <c r="CZ97" i="2"/>
  <c r="CX97" i="2"/>
  <c r="CV97" i="2"/>
  <c r="DA96" i="2"/>
  <c r="CY96" i="2"/>
  <c r="CW96" i="2"/>
  <c r="CU96" i="2"/>
  <c r="CS96" i="2"/>
  <c r="DB95" i="2"/>
  <c r="CZ95" i="2"/>
  <c r="CX95" i="2"/>
  <c r="CV95" i="2"/>
  <c r="DA94" i="2"/>
  <c r="CY94" i="2"/>
  <c r="CW94" i="2"/>
  <c r="CU94" i="2"/>
  <c r="CS94" i="2"/>
  <c r="DB93" i="2"/>
  <c r="CZ93" i="2"/>
  <c r="CX93" i="2"/>
  <c r="CV93" i="2"/>
  <c r="DA92" i="2"/>
  <c r="CY92" i="2"/>
  <c r="CW92" i="2"/>
  <c r="CU92" i="2"/>
  <c r="CS92" i="2"/>
  <c r="DB91" i="2"/>
  <c r="CZ91" i="2"/>
  <c r="CX91" i="2"/>
  <c r="CV91" i="2"/>
  <c r="DA90" i="2"/>
  <c r="CY90" i="2"/>
  <c r="CW90" i="2"/>
  <c r="CU90" i="2"/>
  <c r="CS90" i="2"/>
  <c r="DB89" i="2"/>
  <c r="CX89" i="2"/>
  <c r="DA88" i="2"/>
  <c r="CY88" i="2"/>
  <c r="CW88" i="2"/>
  <c r="CU88" i="2"/>
  <c r="CS88" i="2"/>
  <c r="DB87" i="2"/>
  <c r="CZ87" i="2"/>
  <c r="CX87" i="2"/>
  <c r="CV87" i="2"/>
  <c r="DA86" i="2"/>
  <c r="CY86" i="2"/>
  <c r="CW86" i="2"/>
  <c r="CU86" i="2"/>
  <c r="CS86" i="2"/>
  <c r="DB85" i="2"/>
  <c r="CZ85" i="2"/>
  <c r="CX85" i="2"/>
  <c r="CV85" i="2"/>
  <c r="DA84" i="2"/>
  <c r="CY84" i="2"/>
  <c r="CW84" i="2"/>
  <c r="CU84" i="2"/>
  <c r="CS84" i="2"/>
  <c r="DB83" i="2"/>
  <c r="CZ83" i="2"/>
  <c r="CX83" i="2"/>
  <c r="CV83" i="2"/>
  <c r="DA82" i="2"/>
  <c r="CY82" i="2"/>
  <c r="CW82" i="2"/>
  <c r="CU82" i="2"/>
  <c r="CS82" i="2"/>
  <c r="DB81" i="2"/>
  <c r="CZ81" i="2"/>
  <c r="CX81" i="2"/>
  <c r="CV81" i="2"/>
  <c r="DA80" i="2"/>
  <c r="CY80" i="2"/>
  <c r="CW80" i="2"/>
  <c r="CU80" i="2"/>
  <c r="CS80" i="2"/>
  <c r="DB79" i="2"/>
  <c r="CZ79" i="2"/>
  <c r="CX79" i="2"/>
  <c r="CV79" i="2"/>
  <c r="DA78" i="2"/>
  <c r="CY78" i="2"/>
  <c r="CW78" i="2"/>
  <c r="CU78" i="2"/>
  <c r="CS78" i="2"/>
  <c r="DB77" i="2"/>
  <c r="CZ77" i="2"/>
  <c r="CX77" i="2"/>
  <c r="CV77" i="2"/>
  <c r="DA76" i="2"/>
  <c r="CY76" i="2"/>
  <c r="CW76" i="2"/>
  <c r="CU76" i="2"/>
  <c r="CS76" i="2"/>
  <c r="DB75" i="2"/>
  <c r="CZ75" i="2"/>
  <c r="CX75" i="2"/>
  <c r="CV75" i="2"/>
  <c r="DA74" i="2"/>
  <c r="CY74" i="2"/>
  <c r="CW74" i="2"/>
  <c r="CU74" i="2"/>
  <c r="CS74" i="2"/>
  <c r="DB73" i="2"/>
  <c r="CZ73" i="2"/>
  <c r="CX73" i="2"/>
  <c r="CV73" i="2"/>
  <c r="DA72" i="2"/>
  <c r="CY72" i="2"/>
  <c r="CW72" i="2"/>
  <c r="CU72" i="2"/>
  <c r="CS72" i="2"/>
  <c r="DB71" i="2"/>
  <c r="CZ71" i="2"/>
  <c r="CX71" i="2"/>
  <c r="CV71" i="2"/>
  <c r="DA70" i="2"/>
  <c r="CY70" i="2"/>
  <c r="CW70" i="2"/>
  <c r="CU70" i="2"/>
  <c r="CS70" i="2"/>
  <c r="DB69" i="2"/>
  <c r="CZ69" i="2"/>
  <c r="CX69" i="2"/>
  <c r="CV69" i="2"/>
  <c r="DA68" i="2"/>
  <c r="CY68" i="2"/>
  <c r="CW68" i="2"/>
  <c r="DA67" i="2"/>
  <c r="CW67" i="2"/>
  <c r="DB66" i="2"/>
  <c r="CX66" i="2"/>
  <c r="DA65" i="2"/>
  <c r="CW65" i="2"/>
  <c r="DB64" i="2"/>
  <c r="CX64" i="2"/>
  <c r="DA63" i="2"/>
  <c r="CW63" i="2"/>
  <c r="DB62" i="2"/>
  <c r="CX62" i="2"/>
  <c r="DA61" i="2"/>
  <c r="CW61" i="2"/>
  <c r="DB60" i="2"/>
  <c r="CX60" i="2"/>
  <c r="DA59" i="2"/>
  <c r="CW59" i="2"/>
  <c r="DB58" i="2"/>
  <c r="CX58" i="2"/>
  <c r="DA57" i="2"/>
  <c r="CW57" i="2"/>
  <c r="DB56" i="2"/>
  <c r="CX56" i="2"/>
  <c r="DA55" i="2"/>
  <c r="CW55" i="2"/>
  <c r="DB54" i="2"/>
  <c r="CX54" i="2"/>
  <c r="DA53" i="2"/>
  <c r="CW53" i="2"/>
  <c r="DB52" i="2"/>
  <c r="CX52" i="2"/>
  <c r="DA51" i="2"/>
  <c r="CW51" i="2"/>
  <c r="DB50" i="2"/>
  <c r="CX50" i="2"/>
  <c r="DA49" i="2"/>
  <c r="CW49" i="2"/>
  <c r="DB48" i="2"/>
  <c r="CX48" i="2"/>
  <c r="DA47" i="2"/>
  <c r="CW47" i="2"/>
  <c r="DB46" i="2"/>
  <c r="CX46" i="2"/>
  <c r="DA45" i="2"/>
  <c r="CW45" i="2"/>
  <c r="DB44" i="2"/>
  <c r="CX44" i="2"/>
  <c r="DA43" i="2"/>
  <c r="CW43" i="2"/>
  <c r="DB42" i="2"/>
  <c r="CX42" i="2"/>
  <c r="DA41" i="2"/>
  <c r="CW41" i="2"/>
  <c r="DB40" i="2"/>
  <c r="CX40" i="2"/>
  <c r="DA39" i="2"/>
  <c r="CW39" i="2"/>
  <c r="DB38" i="2"/>
  <c r="CX38" i="2"/>
  <c r="DA37" i="2"/>
  <c r="CW37" i="2"/>
  <c r="DB36" i="2"/>
  <c r="CX36" i="2"/>
  <c r="DA35" i="2"/>
  <c r="CW35" i="2"/>
  <c r="DB34" i="2"/>
  <c r="CX34" i="2"/>
  <c r="DA33" i="2"/>
  <c r="CW33" i="2"/>
  <c r="DB32" i="2"/>
  <c r="CX32" i="2"/>
  <c r="DA31" i="2"/>
  <c r="CW31" i="2"/>
  <c r="DB30" i="2"/>
  <c r="CX30" i="2"/>
  <c r="DA29" i="2"/>
  <c r="CW29" i="2"/>
  <c r="DB28" i="2"/>
  <c r="CX28" i="2"/>
  <c r="DA27" i="2"/>
  <c r="CW27" i="2"/>
  <c r="DB26" i="2"/>
  <c r="CX26" i="2"/>
  <c r="DA25" i="2"/>
  <c r="CW25" i="2"/>
  <c r="DB24" i="2"/>
  <c r="CX24" i="2"/>
  <c r="DA23" i="2"/>
  <c r="CW23" i="2"/>
  <c r="DB22" i="2"/>
  <c r="CX22" i="2"/>
  <c r="DA21" i="2"/>
  <c r="CW21" i="2"/>
  <c r="DB20" i="2"/>
  <c r="CX20" i="2"/>
  <c r="DA19" i="2"/>
  <c r="CW19" i="2"/>
  <c r="DB18" i="2"/>
  <c r="CX18" i="2"/>
  <c r="DA17" i="2"/>
  <c r="CW17" i="2"/>
  <c r="DB16" i="2"/>
  <c r="CX16" i="2"/>
  <c r="DA15" i="2"/>
  <c r="CW15" i="2"/>
  <c r="DB14" i="2"/>
  <c r="CX14" i="2"/>
  <c r="DA13" i="2"/>
  <c r="CW13" i="2"/>
  <c r="DB12" i="2"/>
  <c r="CX12" i="2"/>
  <c r="DA11" i="2"/>
  <c r="CW11" i="2"/>
  <c r="DB10" i="2"/>
  <c r="CX10" i="2"/>
  <c r="DA9" i="2"/>
  <c r="CW9" i="2"/>
  <c r="DB8" i="2"/>
  <c r="CX8" i="2"/>
  <c r="DA7" i="2"/>
  <c r="CW7" i="2"/>
  <c r="DB6" i="2"/>
  <c r="CX6" i="2"/>
  <c r="DA5" i="2"/>
  <c r="CW5" i="2"/>
  <c r="DB4" i="2"/>
  <c r="CX4" i="2"/>
  <c r="F3" i="9"/>
  <c r="Z3" i="9"/>
  <c r="AP3" i="9"/>
  <c r="R67" i="9"/>
  <c r="CU68" i="2"/>
  <c r="F66" i="9"/>
  <c r="AP65" i="9"/>
  <c r="DA66" i="2"/>
  <c r="AH65" i="9"/>
  <c r="CY66" i="2"/>
  <c r="Z65" i="9"/>
  <c r="CW66" i="2"/>
  <c r="R65" i="9"/>
  <c r="CU66" i="2"/>
  <c r="F64" i="9"/>
  <c r="AP63" i="9"/>
  <c r="DA64" i="2"/>
  <c r="AH63" i="9"/>
  <c r="CY64" i="2"/>
  <c r="Z63" i="9"/>
  <c r="CW64" i="2"/>
  <c r="R63" i="9"/>
  <c r="CU64" i="2"/>
  <c r="F62" i="9"/>
  <c r="AP61" i="9"/>
  <c r="DA62" i="2"/>
  <c r="AH61" i="9"/>
  <c r="CY62" i="2"/>
  <c r="Z61" i="9"/>
  <c r="CW62" i="2"/>
  <c r="R61" i="9"/>
  <c r="CU62" i="2"/>
  <c r="F60" i="9"/>
  <c r="AP59" i="9"/>
  <c r="DA60" i="2"/>
  <c r="AH59" i="9"/>
  <c r="CY60" i="2"/>
  <c r="Z59" i="9"/>
  <c r="CW60" i="2"/>
  <c r="R59" i="9"/>
  <c r="CU60" i="2"/>
  <c r="F58" i="9"/>
  <c r="AP57" i="9"/>
  <c r="DA58" i="2"/>
  <c r="AH57" i="9"/>
  <c r="CY58" i="2"/>
  <c r="Z57" i="9"/>
  <c r="CW58" i="2"/>
  <c r="R57" i="9"/>
  <c r="CU58" i="2"/>
  <c r="F56" i="9"/>
  <c r="AP55" i="9"/>
  <c r="DA56" i="2"/>
  <c r="AH55" i="9"/>
  <c r="CY56" i="2"/>
  <c r="Z55" i="9"/>
  <c r="CW56" i="2"/>
  <c r="R55" i="9"/>
  <c r="CU56" i="2"/>
  <c r="F54" i="9"/>
  <c r="AP53" i="9"/>
  <c r="DA54" i="2"/>
  <c r="AH53" i="9"/>
  <c r="CY54" i="2"/>
  <c r="Z53" i="9"/>
  <c r="CW54" i="2"/>
  <c r="R53" i="9"/>
  <c r="CU54" i="2"/>
  <c r="F52" i="9"/>
  <c r="AP51" i="9"/>
  <c r="DA52" i="2"/>
  <c r="AH51" i="9"/>
  <c r="CY52" i="2"/>
  <c r="Z51" i="9"/>
  <c r="CW52" i="2"/>
  <c r="R51" i="9"/>
  <c r="CU52" i="2"/>
  <c r="F50" i="9"/>
  <c r="AP49" i="9"/>
  <c r="DA50" i="2"/>
  <c r="AH49" i="9"/>
  <c r="CY50" i="2"/>
  <c r="Z49" i="9"/>
  <c r="CW50" i="2"/>
  <c r="R49" i="9"/>
  <c r="CU50" i="2"/>
  <c r="F48" i="9"/>
  <c r="AP47" i="9"/>
  <c r="DA48" i="2"/>
  <c r="AH47" i="9"/>
  <c r="CY48" i="2"/>
  <c r="Z47" i="9"/>
  <c r="CW48" i="2"/>
  <c r="R47" i="9"/>
  <c r="CU48" i="2"/>
  <c r="F46" i="9"/>
  <c r="AP45" i="9"/>
  <c r="DA46" i="2"/>
  <c r="AH45" i="9"/>
  <c r="CY46" i="2"/>
  <c r="Z45" i="9"/>
  <c r="CW46" i="2"/>
  <c r="R45" i="9"/>
  <c r="CU46" i="2"/>
  <c r="F44" i="9"/>
  <c r="AP43" i="9"/>
  <c r="DA44" i="2"/>
  <c r="AH43" i="9"/>
  <c r="CY44" i="2"/>
  <c r="Z43" i="9"/>
  <c r="CW44" i="2"/>
  <c r="R43" i="9"/>
  <c r="CU44" i="2"/>
  <c r="F42" i="9"/>
  <c r="AP41" i="9"/>
  <c r="DA42" i="2"/>
  <c r="AH41" i="9"/>
  <c r="CY42" i="2"/>
  <c r="Z41" i="9"/>
  <c r="CW42" i="2"/>
  <c r="R41" i="9"/>
  <c r="CU42" i="2"/>
  <c r="F40" i="9"/>
  <c r="AP39" i="9"/>
  <c r="DA40" i="2"/>
  <c r="AH39" i="9"/>
  <c r="CY40" i="2"/>
  <c r="Z39" i="9"/>
  <c r="CW40" i="2"/>
  <c r="R39" i="9"/>
  <c r="CU40" i="2"/>
  <c r="F38" i="9"/>
  <c r="AP37" i="9"/>
  <c r="DA38" i="2"/>
  <c r="AH37" i="9"/>
  <c r="CY38" i="2"/>
  <c r="Z37" i="9"/>
  <c r="CW38" i="2"/>
  <c r="R37" i="9"/>
  <c r="CU38" i="2"/>
  <c r="F36" i="9"/>
  <c r="AP35" i="9"/>
  <c r="DA36" i="2"/>
  <c r="AH35" i="9"/>
  <c r="CY36" i="2"/>
  <c r="Z35" i="9"/>
  <c r="CW36" i="2"/>
  <c r="R35" i="9"/>
  <c r="CU36" i="2"/>
  <c r="F34" i="9"/>
  <c r="AP33" i="9"/>
  <c r="DA34" i="2"/>
  <c r="AH33" i="9"/>
  <c r="CY34" i="2"/>
  <c r="Z33" i="9"/>
  <c r="CW34" i="2"/>
  <c r="R33" i="9"/>
  <c r="CU34" i="2"/>
  <c r="F32" i="9"/>
  <c r="AP31" i="9"/>
  <c r="DA32" i="2"/>
  <c r="AH31" i="9"/>
  <c r="CY32" i="2"/>
  <c r="Z31" i="9"/>
  <c r="CW32" i="2"/>
  <c r="R31" i="9"/>
  <c r="CU32" i="2"/>
  <c r="F30" i="9"/>
  <c r="AP29" i="9"/>
  <c r="DA30" i="2"/>
  <c r="AH29" i="9"/>
  <c r="CY30" i="2"/>
  <c r="Z29" i="9"/>
  <c r="CW30" i="2"/>
  <c r="R29" i="9"/>
  <c r="CU30" i="2"/>
  <c r="F28" i="9"/>
  <c r="AP27" i="9"/>
  <c r="DA28" i="2"/>
  <c r="AH27" i="9"/>
  <c r="CY28" i="2"/>
  <c r="Z27" i="9"/>
  <c r="CW28" i="2"/>
  <c r="R27" i="9"/>
  <c r="CU28" i="2"/>
  <c r="F26" i="9"/>
  <c r="AP25" i="9"/>
  <c r="DA26" i="2"/>
  <c r="AH25" i="9"/>
  <c r="CY26" i="2"/>
  <c r="Z25" i="9"/>
  <c r="CW26" i="2"/>
  <c r="R25" i="9"/>
  <c r="CU26" i="2"/>
  <c r="F24" i="9"/>
  <c r="AP23" i="9"/>
  <c r="DA24" i="2"/>
  <c r="AH23" i="9"/>
  <c r="CY24" i="2"/>
  <c r="Z23" i="9"/>
  <c r="CW24" i="2"/>
  <c r="R23" i="9"/>
  <c r="CU24" i="2"/>
  <c r="F22" i="9"/>
  <c r="AP21" i="9"/>
  <c r="DA22" i="2"/>
  <c r="AH21" i="9"/>
  <c r="CY22" i="2"/>
  <c r="Z21" i="9"/>
  <c r="CW22" i="2"/>
  <c r="R21" i="9"/>
  <c r="CU22" i="2"/>
  <c r="F20" i="9"/>
  <c r="AP19" i="9"/>
  <c r="DA20" i="2"/>
  <c r="AH19" i="9"/>
  <c r="CY20" i="2"/>
  <c r="Z19" i="9"/>
  <c r="CW20" i="2"/>
  <c r="R19" i="9"/>
  <c r="CU20" i="2"/>
  <c r="F18" i="9"/>
  <c r="AP17" i="9"/>
  <c r="DA18" i="2"/>
  <c r="AH17" i="9"/>
  <c r="CY18" i="2"/>
  <c r="Z17" i="9"/>
  <c r="CW18" i="2"/>
  <c r="R17" i="9"/>
  <c r="CU18" i="2"/>
  <c r="F16" i="9"/>
  <c r="AP15" i="9"/>
  <c r="DA16" i="2"/>
  <c r="AH15" i="9"/>
  <c r="CY16" i="2"/>
  <c r="Z15" i="9"/>
  <c r="CW16" i="2"/>
  <c r="R15" i="9"/>
  <c r="CU16" i="2"/>
  <c r="F14" i="9"/>
  <c r="AP13" i="9"/>
  <c r="DA14" i="2"/>
  <c r="AH13" i="9"/>
  <c r="CY14" i="2"/>
  <c r="Z13" i="9"/>
  <c r="CW14" i="2"/>
  <c r="R13" i="9"/>
  <c r="CU14" i="2"/>
  <c r="F12" i="9"/>
  <c r="AP11" i="9"/>
  <c r="DA12" i="2"/>
  <c r="AH11" i="9"/>
  <c r="CY12" i="2"/>
  <c r="Z11" i="9"/>
  <c r="CW12" i="2"/>
  <c r="R11" i="9"/>
  <c r="CU12" i="2"/>
  <c r="F10" i="9"/>
  <c r="AP9" i="9"/>
  <c r="DA10" i="2"/>
  <c r="AH9" i="9"/>
  <c r="CY10" i="2"/>
  <c r="Z9" i="9"/>
  <c r="CW10" i="2"/>
  <c r="R9" i="9"/>
  <c r="CU10" i="2"/>
  <c r="F8" i="9"/>
  <c r="AP7" i="9"/>
  <c r="DA8" i="2"/>
  <c r="AH7" i="9"/>
  <c r="CY8" i="2"/>
  <c r="Z7" i="9"/>
  <c r="CW8" i="2"/>
  <c r="R7" i="9"/>
  <c r="CU8" i="2"/>
  <c r="F6" i="9"/>
  <c r="AP5" i="9"/>
  <c r="DA6" i="2"/>
  <c r="AH5" i="9"/>
  <c r="CY6" i="2"/>
  <c r="Z5" i="9"/>
  <c r="CW6" i="2"/>
  <c r="R5" i="9"/>
  <c r="CU6" i="2"/>
  <c r="F4" i="9"/>
  <c r="CE4" i="2"/>
  <c r="CI4" i="2"/>
  <c r="CK4" i="2"/>
  <c r="CM4" i="2"/>
  <c r="CO4" i="2"/>
  <c r="CE5" i="2"/>
  <c r="CI5" i="2"/>
  <c r="CK5" i="2"/>
  <c r="CM5" i="2"/>
  <c r="CO5" i="2"/>
  <c r="CE6" i="2"/>
  <c r="CI6" i="2"/>
  <c r="CK6" i="2"/>
  <c r="CM6" i="2"/>
  <c r="CO6" i="2"/>
  <c r="CE7" i="2"/>
  <c r="CI7" i="2"/>
  <c r="CK7" i="2"/>
  <c r="CM7" i="2"/>
  <c r="CO7" i="2"/>
  <c r="CE8" i="2"/>
  <c r="CI8" i="2"/>
  <c r="CK8" i="2"/>
  <c r="CM8" i="2"/>
  <c r="CO8" i="2"/>
  <c r="CE9" i="2"/>
  <c r="CI9" i="2"/>
  <c r="CK9" i="2"/>
  <c r="CM9" i="2"/>
  <c r="CO9" i="2"/>
  <c r="CE10" i="2"/>
  <c r="CI10" i="2"/>
  <c r="CK10" i="2"/>
  <c r="CM10" i="2"/>
  <c r="CO10" i="2"/>
  <c r="CE11" i="2"/>
  <c r="CI11" i="2"/>
  <c r="CK11" i="2"/>
  <c r="CM11" i="2"/>
  <c r="CO11" i="2"/>
  <c r="CE12" i="2"/>
  <c r="CI12" i="2"/>
  <c r="CK12" i="2"/>
  <c r="CM12" i="2"/>
  <c r="CO12" i="2"/>
  <c r="CE13" i="2"/>
  <c r="CI13" i="2"/>
  <c r="CK13" i="2"/>
  <c r="CM13" i="2"/>
  <c r="CO13" i="2"/>
  <c r="CE14" i="2"/>
  <c r="CI14" i="2"/>
  <c r="CK14" i="2"/>
  <c r="CM14" i="2"/>
  <c r="CO14" i="2"/>
  <c r="CE15" i="2"/>
  <c r="CI15" i="2"/>
  <c r="CK15" i="2"/>
  <c r="CM15" i="2"/>
  <c r="CO15" i="2"/>
  <c r="CE16" i="2"/>
  <c r="CI16" i="2"/>
  <c r="CK16" i="2"/>
  <c r="CM16" i="2"/>
  <c r="CO16" i="2"/>
  <c r="CE17" i="2"/>
  <c r="CI17" i="2"/>
  <c r="CK17" i="2"/>
  <c r="CM17" i="2"/>
  <c r="CO17" i="2"/>
  <c r="CE18" i="2"/>
  <c r="CI18" i="2"/>
  <c r="CK18" i="2"/>
  <c r="CM18" i="2"/>
  <c r="CO18" i="2"/>
  <c r="CE19" i="2"/>
  <c r="CI19" i="2"/>
  <c r="CK19" i="2"/>
  <c r="CM19" i="2"/>
  <c r="CO19" i="2"/>
  <c r="CE20" i="2"/>
  <c r="CI20" i="2"/>
  <c r="CK20" i="2"/>
  <c r="CM20" i="2"/>
  <c r="CO20" i="2"/>
  <c r="CE21" i="2"/>
  <c r="CI21" i="2"/>
  <c r="CK21" i="2"/>
  <c r="CM21" i="2"/>
  <c r="CO21" i="2"/>
  <c r="CE22" i="2"/>
  <c r="CI22" i="2"/>
  <c r="CK22" i="2"/>
  <c r="CM22" i="2"/>
  <c r="CO22" i="2"/>
  <c r="CE23" i="2"/>
  <c r="CI23" i="2"/>
  <c r="CK23" i="2"/>
  <c r="CM23" i="2"/>
  <c r="CO23" i="2"/>
  <c r="CE24" i="2"/>
  <c r="CI24" i="2"/>
  <c r="CK24" i="2"/>
  <c r="CM24" i="2"/>
  <c r="CO24" i="2"/>
  <c r="CE25" i="2"/>
  <c r="CI25" i="2"/>
  <c r="CK25" i="2"/>
  <c r="CM25" i="2"/>
  <c r="CO25" i="2"/>
  <c r="CE26" i="2"/>
  <c r="CI26" i="2"/>
  <c r="CK26" i="2"/>
  <c r="CM26" i="2"/>
  <c r="CO26" i="2"/>
  <c r="CE27" i="2"/>
  <c r="CI27" i="2"/>
  <c r="CK27" i="2"/>
  <c r="CM27" i="2"/>
  <c r="CO27" i="2"/>
  <c r="CE28" i="2"/>
  <c r="CI28" i="2"/>
  <c r="CK28" i="2"/>
  <c r="CM28" i="2"/>
  <c r="CO28" i="2"/>
  <c r="CE29" i="2"/>
  <c r="CI29" i="2"/>
  <c r="CK29" i="2"/>
  <c r="CM29" i="2"/>
  <c r="CO29" i="2"/>
  <c r="CE30" i="2"/>
  <c r="CI30" i="2"/>
  <c r="CK30" i="2"/>
  <c r="CM30" i="2"/>
  <c r="CO30" i="2"/>
  <c r="CE31" i="2"/>
  <c r="CI31" i="2"/>
  <c r="CK31" i="2"/>
  <c r="CM31" i="2"/>
  <c r="CO31" i="2"/>
  <c r="CE32" i="2"/>
  <c r="CI32" i="2"/>
  <c r="CK32" i="2"/>
  <c r="CM32" i="2"/>
  <c r="CO32" i="2"/>
  <c r="CE33" i="2"/>
  <c r="CI33" i="2"/>
  <c r="CK33" i="2"/>
  <c r="CM33" i="2"/>
  <c r="CO33" i="2"/>
  <c r="CE34" i="2"/>
  <c r="CI34" i="2"/>
  <c r="CK34" i="2"/>
  <c r="CM34" i="2"/>
  <c r="CO34" i="2"/>
  <c r="CE35" i="2"/>
  <c r="CI35" i="2"/>
  <c r="CK35" i="2"/>
  <c r="CM35" i="2"/>
  <c r="CO35" i="2"/>
  <c r="CE36" i="2"/>
  <c r="CI36" i="2"/>
  <c r="CK36" i="2"/>
  <c r="CM36" i="2"/>
  <c r="CO36" i="2"/>
  <c r="CE37" i="2"/>
  <c r="CI37" i="2"/>
  <c r="CK37" i="2"/>
  <c r="CM37" i="2"/>
  <c r="CO37" i="2"/>
  <c r="CE38" i="2"/>
  <c r="CI38" i="2"/>
  <c r="CK38" i="2"/>
  <c r="CM38" i="2"/>
  <c r="CO38" i="2"/>
  <c r="CE39" i="2"/>
  <c r="CI39" i="2"/>
  <c r="CK39" i="2"/>
  <c r="CM39" i="2"/>
  <c r="CO39" i="2"/>
  <c r="CE40" i="2"/>
  <c r="CI40" i="2"/>
  <c r="CK40" i="2"/>
  <c r="CM40" i="2"/>
  <c r="CO40" i="2"/>
  <c r="CE41" i="2"/>
  <c r="CI41" i="2"/>
  <c r="CK41" i="2"/>
  <c r="CM41" i="2"/>
  <c r="CO41" i="2"/>
  <c r="CE42" i="2"/>
  <c r="CI42" i="2"/>
  <c r="CK42" i="2"/>
  <c r="CM42" i="2"/>
  <c r="CO42" i="2"/>
  <c r="CE43" i="2"/>
  <c r="CI43" i="2"/>
  <c r="CK43" i="2"/>
  <c r="CM43" i="2"/>
  <c r="CO43" i="2"/>
  <c r="CE44" i="2"/>
  <c r="CI44" i="2"/>
  <c r="CK44" i="2"/>
  <c r="CM44" i="2"/>
  <c r="CO44" i="2"/>
  <c r="CE45" i="2"/>
  <c r="CI45" i="2"/>
  <c r="CK45" i="2"/>
  <c r="CM45" i="2"/>
  <c r="CO45" i="2"/>
  <c r="CE46" i="2"/>
  <c r="CI46" i="2"/>
  <c r="CK46" i="2"/>
  <c r="CM46" i="2"/>
  <c r="CO46" i="2"/>
  <c r="CE47" i="2"/>
  <c r="CI47" i="2"/>
  <c r="CK47" i="2"/>
  <c r="CM47" i="2"/>
  <c r="CO47" i="2"/>
  <c r="CE48" i="2"/>
  <c r="CI48" i="2"/>
  <c r="CK48" i="2"/>
  <c r="CM48" i="2"/>
  <c r="CO48" i="2"/>
  <c r="CE49" i="2"/>
  <c r="CI49" i="2"/>
  <c r="CK49" i="2"/>
  <c r="CM49" i="2"/>
  <c r="CO49" i="2"/>
  <c r="CE50" i="2"/>
  <c r="CI50" i="2"/>
  <c r="CK50" i="2"/>
  <c r="CM50" i="2"/>
  <c r="CO50" i="2"/>
  <c r="CE51" i="2"/>
  <c r="CI51" i="2"/>
  <c r="CK51" i="2"/>
  <c r="CM51" i="2"/>
  <c r="CO51" i="2"/>
  <c r="CE52" i="2"/>
  <c r="CI52" i="2"/>
  <c r="CK52" i="2"/>
  <c r="CM52" i="2"/>
  <c r="CO52" i="2"/>
  <c r="CE53" i="2"/>
  <c r="CI53" i="2"/>
  <c r="CK53" i="2"/>
  <c r="CM53" i="2"/>
  <c r="CO53" i="2"/>
  <c r="CE54" i="2"/>
  <c r="CI54" i="2"/>
  <c r="CK54" i="2"/>
  <c r="CM54" i="2"/>
  <c r="CO54" i="2"/>
  <c r="CE55" i="2"/>
  <c r="CI55" i="2"/>
  <c r="CK55" i="2"/>
  <c r="CM55" i="2"/>
  <c r="CO55" i="2"/>
  <c r="CE56" i="2"/>
  <c r="CI56" i="2"/>
  <c r="CK56" i="2"/>
  <c r="CM56" i="2"/>
  <c r="CO56" i="2"/>
  <c r="CE57" i="2"/>
  <c r="CI57" i="2"/>
  <c r="CK57" i="2"/>
  <c r="CM57" i="2"/>
  <c r="CO57" i="2"/>
  <c r="CE58" i="2"/>
  <c r="CI58" i="2"/>
  <c r="CK58" i="2"/>
  <c r="CM58" i="2"/>
  <c r="CO58" i="2"/>
  <c r="CE59" i="2"/>
  <c r="CI59" i="2"/>
  <c r="CK59" i="2"/>
  <c r="CM59" i="2"/>
  <c r="CO59" i="2"/>
  <c r="CE60" i="2"/>
  <c r="CI60" i="2"/>
  <c r="CK60" i="2"/>
  <c r="CM60" i="2"/>
  <c r="CO60" i="2"/>
  <c r="CE61" i="2"/>
  <c r="CI61" i="2"/>
  <c r="CK61" i="2"/>
  <c r="CM61" i="2"/>
  <c r="CO61" i="2"/>
  <c r="CE62" i="2"/>
  <c r="CI62" i="2"/>
  <c r="CK62" i="2"/>
  <c r="CM62" i="2"/>
  <c r="CO62" i="2"/>
  <c r="CE63" i="2"/>
  <c r="CI63" i="2"/>
  <c r="CK63" i="2"/>
  <c r="CM63" i="2"/>
  <c r="CO63" i="2"/>
  <c r="CE64" i="2"/>
  <c r="CI64" i="2"/>
  <c r="CK64" i="2"/>
  <c r="CM64" i="2"/>
  <c r="CO64" i="2"/>
  <c r="CE65" i="2"/>
  <c r="CI65" i="2"/>
  <c r="CK65" i="2"/>
  <c r="CM65" i="2"/>
  <c r="CO65" i="2"/>
  <c r="CE66" i="2"/>
  <c r="CI66" i="2"/>
  <c r="CK66" i="2"/>
  <c r="CM66" i="2"/>
  <c r="CO66" i="2"/>
  <c r="CE67" i="2"/>
  <c r="CI67" i="2"/>
  <c r="CK67" i="2"/>
  <c r="CM67" i="2"/>
  <c r="CO67" i="2"/>
  <c r="CE68" i="2"/>
  <c r="CI68" i="2"/>
  <c r="CK68" i="2"/>
  <c r="CM68" i="2"/>
  <c r="CO68" i="2"/>
  <c r="CE69" i="2"/>
  <c r="CI69" i="2"/>
  <c r="CK69" i="2"/>
  <c r="CM69" i="2"/>
  <c r="CO69" i="2"/>
  <c r="CE70" i="2"/>
  <c r="CI70" i="2"/>
  <c r="CK70" i="2"/>
  <c r="CM70" i="2"/>
  <c r="CO70" i="2"/>
  <c r="CE71" i="2"/>
  <c r="CI71" i="2"/>
  <c r="CK71" i="2"/>
  <c r="CM71" i="2"/>
  <c r="CO71" i="2"/>
  <c r="CE72" i="2"/>
  <c r="CI72" i="2"/>
  <c r="CK72" i="2"/>
  <c r="CM72" i="2"/>
  <c r="CO72" i="2"/>
  <c r="CE73" i="2"/>
  <c r="CI73" i="2"/>
  <c r="CK73" i="2"/>
  <c r="CM73" i="2"/>
  <c r="CO73" i="2"/>
  <c r="CE74" i="2"/>
  <c r="CI74" i="2"/>
  <c r="CK74" i="2"/>
  <c r="CM74" i="2"/>
  <c r="CO74" i="2"/>
  <c r="CE75" i="2"/>
  <c r="CI75" i="2"/>
  <c r="CK75" i="2"/>
  <c r="CM75" i="2"/>
  <c r="CO75" i="2"/>
  <c r="CE76" i="2"/>
  <c r="CI76" i="2"/>
  <c r="CK76" i="2"/>
  <c r="CM76" i="2"/>
  <c r="CO76" i="2"/>
  <c r="CE77" i="2"/>
  <c r="CI77" i="2"/>
  <c r="CK77" i="2"/>
  <c r="CM77" i="2"/>
  <c r="CO77" i="2"/>
  <c r="CE78" i="2"/>
  <c r="CI78" i="2"/>
  <c r="CK78" i="2"/>
  <c r="CM78" i="2"/>
  <c r="CO78" i="2"/>
  <c r="CE79" i="2"/>
  <c r="CI79" i="2"/>
  <c r="CK79" i="2"/>
  <c r="CM79" i="2"/>
  <c r="CO79" i="2"/>
  <c r="CE80" i="2"/>
  <c r="CI80" i="2"/>
  <c r="CK80" i="2"/>
  <c r="CM80" i="2"/>
  <c r="CO80" i="2"/>
  <c r="CE81" i="2"/>
  <c r="CI81" i="2"/>
  <c r="CK81" i="2"/>
  <c r="CM81" i="2"/>
  <c r="CO81" i="2"/>
  <c r="CE82" i="2"/>
  <c r="CI82" i="2"/>
  <c r="CK82" i="2"/>
  <c r="CM82" i="2"/>
  <c r="CO82" i="2"/>
  <c r="CE83" i="2"/>
  <c r="CI83" i="2"/>
  <c r="CK83" i="2"/>
  <c r="CM83" i="2"/>
  <c r="CO83" i="2"/>
  <c r="CE84" i="2"/>
  <c r="CI84" i="2"/>
  <c r="CK84" i="2"/>
  <c r="CM84" i="2"/>
  <c r="CO84" i="2"/>
  <c r="CE85" i="2"/>
  <c r="CI85" i="2"/>
  <c r="CK85" i="2"/>
  <c r="CM85" i="2"/>
  <c r="CO85" i="2"/>
  <c r="CE86" i="2"/>
  <c r="CI86" i="2"/>
  <c r="CK86" i="2"/>
  <c r="CM86" i="2"/>
  <c r="CO86" i="2"/>
  <c r="CE87" i="2"/>
  <c r="CI87" i="2"/>
  <c r="CK87" i="2"/>
  <c r="CM87" i="2"/>
  <c r="CO87" i="2"/>
  <c r="CE88" i="2"/>
  <c r="CI88" i="2"/>
  <c r="CK88" i="2"/>
  <c r="CM88" i="2"/>
  <c r="CO88" i="2"/>
  <c r="CE89" i="2"/>
  <c r="CK89" i="2"/>
  <c r="CM89" i="2"/>
  <c r="CO89" i="2"/>
  <c r="CE90" i="2"/>
  <c r="CI90" i="2"/>
  <c r="CK90" i="2"/>
  <c r="CM90" i="2"/>
  <c r="CO90" i="2"/>
  <c r="CE91" i="2"/>
  <c r="CI91" i="2"/>
  <c r="CK91" i="2"/>
  <c r="CM91" i="2"/>
  <c r="CO91" i="2"/>
  <c r="CE92" i="2"/>
  <c r="CI92" i="2"/>
  <c r="CK92" i="2"/>
  <c r="CM92" i="2"/>
  <c r="CO92" i="2"/>
  <c r="CE93" i="2"/>
  <c r="CI93" i="2"/>
  <c r="CK93" i="2"/>
  <c r="CM93" i="2"/>
  <c r="CO93" i="2"/>
  <c r="CE94" i="2"/>
  <c r="CI94" i="2"/>
  <c r="CK94" i="2"/>
  <c r="CM94" i="2"/>
  <c r="CO94" i="2"/>
  <c r="CE95" i="2"/>
  <c r="CI95" i="2"/>
  <c r="CK95" i="2"/>
  <c r="CM95" i="2"/>
  <c r="CO95" i="2"/>
  <c r="CE96" i="2"/>
  <c r="CI96" i="2"/>
  <c r="CK96" i="2"/>
  <c r="CM96" i="2"/>
  <c r="CO96" i="2"/>
  <c r="CE97" i="2"/>
  <c r="CI97" i="2"/>
  <c r="CK97" i="2"/>
  <c r="CM97" i="2"/>
  <c r="CO97" i="2"/>
  <c r="CE98" i="2"/>
  <c r="CI98" i="2"/>
  <c r="CK98" i="2"/>
  <c r="CM98" i="2"/>
  <c r="CO98" i="2"/>
  <c r="CE99" i="2"/>
  <c r="CI99" i="2"/>
  <c r="CK99" i="2"/>
  <c r="CM99" i="2"/>
  <c r="CO99" i="2"/>
  <c r="DA99" i="2"/>
  <c r="CY99" i="2"/>
  <c r="CW99" i="2"/>
  <c r="CU99" i="2"/>
  <c r="CS99" i="2"/>
  <c r="DB98" i="2"/>
  <c r="CZ98" i="2"/>
  <c r="CX98" i="2"/>
  <c r="CV98" i="2"/>
  <c r="CR98" i="2"/>
  <c r="DA97" i="2"/>
  <c r="CY97" i="2"/>
  <c r="CW97" i="2"/>
  <c r="CU97" i="2"/>
  <c r="CS97" i="2"/>
  <c r="DB96" i="2"/>
  <c r="CZ96" i="2"/>
  <c r="CX96" i="2"/>
  <c r="CV96" i="2"/>
  <c r="CR96" i="2"/>
  <c r="DA95" i="2"/>
  <c r="CY95" i="2"/>
  <c r="CW95" i="2"/>
  <c r="CU95" i="2"/>
  <c r="CS95" i="2"/>
  <c r="DB94" i="2"/>
  <c r="CZ94" i="2"/>
  <c r="CX94" i="2"/>
  <c r="CV94" i="2"/>
  <c r="CR94" i="2"/>
  <c r="DA93" i="2"/>
  <c r="CY93" i="2"/>
  <c r="CW93" i="2"/>
  <c r="CU93" i="2"/>
  <c r="CS93" i="2"/>
  <c r="DB92" i="2"/>
  <c r="CZ92" i="2"/>
  <c r="CX92" i="2"/>
  <c r="CV92" i="2"/>
  <c r="CR92" i="2"/>
  <c r="DA91" i="2"/>
  <c r="CY91" i="2"/>
  <c r="CW91" i="2"/>
  <c r="CU91" i="2"/>
  <c r="CS91" i="2"/>
  <c r="DB90" i="2"/>
  <c r="CZ90" i="2"/>
  <c r="CX90" i="2"/>
  <c r="CV90" i="2"/>
  <c r="CR90" i="2"/>
  <c r="DA89" i="2"/>
  <c r="CY89" i="2"/>
  <c r="CW89" i="2"/>
  <c r="CU89" i="2"/>
  <c r="CS89" i="2"/>
  <c r="DB88" i="2"/>
  <c r="CZ88" i="2"/>
  <c r="CX88" i="2"/>
  <c r="CV88" i="2"/>
  <c r="CR88" i="2"/>
  <c r="DA87" i="2"/>
  <c r="CY87" i="2"/>
  <c r="CW87" i="2"/>
  <c r="CU87" i="2"/>
  <c r="CS87" i="2"/>
  <c r="DB86" i="2"/>
  <c r="CZ86" i="2"/>
  <c r="CX86" i="2"/>
  <c r="CV86" i="2"/>
  <c r="CR86" i="2"/>
  <c r="DA85" i="2"/>
  <c r="CY85" i="2"/>
  <c r="CW85" i="2"/>
  <c r="CU85" i="2"/>
  <c r="CS85" i="2"/>
  <c r="DB84" i="2"/>
  <c r="CZ84" i="2"/>
  <c r="CX84" i="2"/>
  <c r="CV84" i="2"/>
  <c r="CR84" i="2"/>
  <c r="DA83" i="2"/>
  <c r="CY83" i="2"/>
  <c r="CW83" i="2"/>
  <c r="CU83" i="2"/>
  <c r="CS83" i="2"/>
  <c r="DB82" i="2"/>
  <c r="CZ82" i="2"/>
  <c r="CX82" i="2"/>
  <c r="CV82" i="2"/>
  <c r="CR82" i="2"/>
  <c r="DA81" i="2"/>
  <c r="CY81" i="2"/>
  <c r="CW81" i="2"/>
  <c r="CU81" i="2"/>
  <c r="CS81" i="2"/>
  <c r="DB80" i="2"/>
  <c r="CZ80" i="2"/>
  <c r="CX80" i="2"/>
  <c r="CV80" i="2"/>
  <c r="CR80" i="2"/>
  <c r="DA79" i="2"/>
  <c r="CY79" i="2"/>
  <c r="CW79" i="2"/>
  <c r="CU79" i="2"/>
  <c r="CS79" i="2"/>
  <c r="DB78" i="2"/>
  <c r="CZ78" i="2"/>
  <c r="CX78" i="2"/>
  <c r="CV78" i="2"/>
  <c r="CR78" i="2"/>
  <c r="DA77" i="2"/>
  <c r="CY77" i="2"/>
  <c r="CW77" i="2"/>
  <c r="CU77" i="2"/>
  <c r="CS77" i="2"/>
  <c r="DB76" i="2"/>
  <c r="CZ76" i="2"/>
  <c r="CX76" i="2"/>
  <c r="CV76" i="2"/>
  <c r="CR76" i="2"/>
  <c r="DA75" i="2"/>
  <c r="CY75" i="2"/>
  <c r="CW75" i="2"/>
  <c r="CU75" i="2"/>
  <c r="CS75" i="2"/>
  <c r="DB74" i="2"/>
  <c r="CZ74" i="2"/>
  <c r="CX74" i="2"/>
  <c r="CV74" i="2"/>
  <c r="CR74" i="2"/>
  <c r="DA73" i="2"/>
  <c r="CY73" i="2"/>
  <c r="CW73" i="2"/>
  <c r="CU73" i="2"/>
  <c r="CS73" i="2"/>
  <c r="DB72" i="2"/>
  <c r="CZ72" i="2"/>
  <c r="CX72" i="2"/>
  <c r="CV72" i="2"/>
  <c r="CR72" i="2"/>
  <c r="DA71" i="2"/>
  <c r="CY71" i="2"/>
  <c r="CW71" i="2"/>
  <c r="CU71" i="2"/>
  <c r="CS71" i="2"/>
  <c r="DB70" i="2"/>
  <c r="CZ70" i="2"/>
  <c r="CX70" i="2"/>
  <c r="CV70" i="2"/>
  <c r="CR70" i="2"/>
  <c r="DA69" i="2"/>
  <c r="CY69" i="2"/>
  <c r="CW69" i="2"/>
  <c r="CU69" i="2"/>
  <c r="CS69" i="2"/>
  <c r="DB68" i="2"/>
  <c r="CZ68" i="2"/>
  <c r="CX68" i="2"/>
  <c r="CV68" i="2"/>
  <c r="CR68" i="2"/>
  <c r="CY67" i="2"/>
  <c r="CU67" i="2"/>
  <c r="CS67" i="2"/>
  <c r="CZ66" i="2"/>
  <c r="CV66" i="2"/>
  <c r="CR66" i="2"/>
  <c r="CY65" i="2"/>
  <c r="CU65" i="2"/>
  <c r="CS65" i="2"/>
  <c r="CZ64" i="2"/>
  <c r="CV64" i="2"/>
  <c r="CR64" i="2"/>
  <c r="CY63" i="2"/>
  <c r="CU63" i="2"/>
  <c r="CS63" i="2"/>
  <c r="CZ62" i="2"/>
  <c r="CV62" i="2"/>
  <c r="CR62" i="2"/>
  <c r="CY61" i="2"/>
  <c r="CU61" i="2"/>
  <c r="CS61" i="2"/>
  <c r="CZ60" i="2"/>
  <c r="CV60" i="2"/>
  <c r="CR60" i="2"/>
  <c r="CY59" i="2"/>
  <c r="CU59" i="2"/>
  <c r="CS59" i="2"/>
  <c r="CZ58" i="2"/>
  <c r="CV58" i="2"/>
  <c r="CR58" i="2"/>
  <c r="CY57" i="2"/>
  <c r="CU57" i="2"/>
  <c r="CS57" i="2"/>
  <c r="CZ56" i="2"/>
  <c r="CV56" i="2"/>
  <c r="CR56" i="2"/>
  <c r="CY55" i="2"/>
  <c r="CU55" i="2"/>
  <c r="CS55" i="2"/>
  <c r="CZ54" i="2"/>
  <c r="CV54" i="2"/>
  <c r="CR54" i="2"/>
  <c r="CY53" i="2"/>
  <c r="CU53" i="2"/>
  <c r="CS53" i="2"/>
  <c r="CZ52" i="2"/>
  <c r="CV52" i="2"/>
  <c r="CR52" i="2"/>
  <c r="CY51" i="2"/>
  <c r="CU51" i="2"/>
  <c r="CS51" i="2"/>
  <c r="CZ50" i="2"/>
  <c r="CV50" i="2"/>
  <c r="CR50" i="2"/>
  <c r="CY49" i="2"/>
  <c r="CU49" i="2"/>
  <c r="CS49" i="2"/>
  <c r="CZ48" i="2"/>
  <c r="CV48" i="2"/>
  <c r="CR48" i="2"/>
  <c r="CY47" i="2"/>
  <c r="CU47" i="2"/>
  <c r="CS47" i="2"/>
  <c r="CZ46" i="2"/>
  <c r="CV46" i="2"/>
  <c r="CR46" i="2"/>
  <c r="CY45" i="2"/>
  <c r="CU45" i="2"/>
  <c r="CS45" i="2"/>
  <c r="CZ44" i="2"/>
  <c r="CV44" i="2"/>
  <c r="CR44" i="2"/>
  <c r="CY43" i="2"/>
  <c r="CU43" i="2"/>
  <c r="CS43" i="2"/>
  <c r="CZ42" i="2"/>
  <c r="CV42" i="2"/>
  <c r="CR42" i="2"/>
  <c r="CY41" i="2"/>
  <c r="CU41" i="2"/>
  <c r="CS41" i="2"/>
  <c r="CZ40" i="2"/>
  <c r="CV40" i="2"/>
  <c r="CR40" i="2"/>
  <c r="CY39" i="2"/>
  <c r="CU39" i="2"/>
  <c r="CS39" i="2"/>
  <c r="CZ38" i="2"/>
  <c r="CV38" i="2"/>
  <c r="CR38" i="2"/>
  <c r="CY37" i="2"/>
  <c r="CU37" i="2"/>
  <c r="CS37" i="2"/>
  <c r="CZ36" i="2"/>
  <c r="CV36" i="2"/>
  <c r="CR36" i="2"/>
  <c r="CY35" i="2"/>
  <c r="CU35" i="2"/>
  <c r="CS35" i="2"/>
  <c r="CZ34" i="2"/>
  <c r="CV34" i="2"/>
  <c r="CR34" i="2"/>
  <c r="CY33" i="2"/>
  <c r="CU33" i="2"/>
  <c r="CS33" i="2"/>
  <c r="CZ32" i="2"/>
  <c r="CV32" i="2"/>
  <c r="CR32" i="2"/>
  <c r="CY31" i="2"/>
  <c r="CU31" i="2"/>
  <c r="CS31" i="2"/>
  <c r="CZ30" i="2"/>
  <c r="CV30" i="2"/>
  <c r="CR30" i="2"/>
  <c r="CY29" i="2"/>
  <c r="CU29" i="2"/>
  <c r="CS29" i="2"/>
  <c r="CZ28" i="2"/>
  <c r="CV28" i="2"/>
  <c r="CR28" i="2"/>
  <c r="CY27" i="2"/>
  <c r="CU27" i="2"/>
  <c r="CS27" i="2"/>
  <c r="CZ26" i="2"/>
  <c r="CV26" i="2"/>
  <c r="CR26" i="2"/>
  <c r="CY25" i="2"/>
  <c r="CU25" i="2"/>
  <c r="CS25" i="2"/>
  <c r="CZ24" i="2"/>
  <c r="CV24" i="2"/>
  <c r="CR24" i="2"/>
  <c r="CY23" i="2"/>
  <c r="CU23" i="2"/>
  <c r="CS23" i="2"/>
  <c r="CZ22" i="2"/>
  <c r="CV22" i="2"/>
  <c r="CR22" i="2"/>
  <c r="CY21" i="2"/>
  <c r="CU21" i="2"/>
  <c r="CS21" i="2"/>
  <c r="CZ20" i="2"/>
  <c r="CV20" i="2"/>
  <c r="CR20" i="2"/>
  <c r="CY19" i="2"/>
  <c r="CU19" i="2"/>
  <c r="CS19" i="2"/>
  <c r="CZ18" i="2"/>
  <c r="CV18" i="2"/>
  <c r="CR18" i="2"/>
  <c r="CY17" i="2"/>
  <c r="CU17" i="2"/>
  <c r="CS17" i="2"/>
  <c r="CZ16" i="2"/>
  <c r="CV16" i="2"/>
  <c r="CR16" i="2"/>
  <c r="CY15" i="2"/>
  <c r="CU15" i="2"/>
  <c r="CS15" i="2"/>
  <c r="CZ14" i="2"/>
  <c r="CV14" i="2"/>
  <c r="CR14" i="2"/>
  <c r="CY13" i="2"/>
  <c r="CU13" i="2"/>
  <c r="CS13" i="2"/>
  <c r="CZ12" i="2"/>
  <c r="CV12" i="2"/>
  <c r="CR12" i="2"/>
  <c r="CY11" i="2"/>
  <c r="CU11" i="2"/>
  <c r="CS11" i="2"/>
  <c r="CZ10" i="2"/>
  <c r="CV10" i="2"/>
  <c r="CR10" i="2"/>
  <c r="CY9" i="2"/>
  <c r="CU9" i="2"/>
  <c r="CS9" i="2"/>
  <c r="CZ8" i="2"/>
  <c r="CV8" i="2"/>
  <c r="CR8" i="2"/>
  <c r="CY7" i="2"/>
  <c r="CU7" i="2"/>
  <c r="CS7" i="2"/>
  <c r="CZ6" i="2"/>
  <c r="CV6" i="2"/>
  <c r="CR6" i="2"/>
  <c r="CY5" i="2"/>
  <c r="CU5" i="2"/>
  <c r="CS5" i="2"/>
  <c r="CZ4" i="2"/>
  <c r="CV4" i="2"/>
  <c r="R3" i="9"/>
  <c r="AH3" i="9"/>
  <c r="CR5" i="2"/>
  <c r="CR7" i="2"/>
  <c r="CR9" i="2"/>
  <c r="CR11" i="2"/>
  <c r="CR13" i="2"/>
  <c r="CR15" i="2"/>
  <c r="CR17" i="2"/>
  <c r="CR19" i="2"/>
  <c r="CR21" i="2"/>
  <c r="CR23" i="2"/>
  <c r="CR25" i="2"/>
  <c r="CR27" i="2"/>
  <c r="CR29" i="2"/>
  <c r="CR31" i="2"/>
  <c r="CR33" i="2"/>
  <c r="CR35" i="2"/>
  <c r="CR37" i="2"/>
  <c r="CR39" i="2"/>
  <c r="CR41" i="2"/>
  <c r="CR43" i="2"/>
  <c r="CR45" i="2"/>
  <c r="CR47" i="2"/>
  <c r="CR49" i="2"/>
  <c r="CR51" i="2"/>
  <c r="CR53" i="2"/>
  <c r="CR55" i="2"/>
  <c r="CR57" i="2"/>
  <c r="CR59" i="2"/>
  <c r="CR61" i="2"/>
  <c r="CR63" i="2"/>
  <c r="CR65" i="2"/>
  <c r="CR67" i="2"/>
  <c r="CR69" i="2"/>
  <c r="CR71" i="2"/>
  <c r="CR73" i="2"/>
  <c r="CR75" i="2"/>
  <c r="CR77" i="2"/>
  <c r="CR79" i="2"/>
  <c r="CR81" i="2"/>
  <c r="CR83" i="2"/>
  <c r="CR85" i="2"/>
  <c r="CR87" i="2"/>
  <c r="CR89" i="2"/>
  <c r="CR91" i="2"/>
  <c r="CR93" i="2"/>
  <c r="CR95" i="2"/>
  <c r="CR97" i="2"/>
  <c r="CR99" i="2"/>
  <c r="CS4" i="2"/>
  <c r="CS8" i="2"/>
  <c r="CS10" i="2"/>
  <c r="CS12" i="2"/>
  <c r="CS14" i="2"/>
  <c r="CS16" i="2"/>
  <c r="CS18" i="2"/>
  <c r="CS20" i="2"/>
  <c r="CS22" i="2"/>
  <c r="CS24" i="2"/>
  <c r="CS26" i="2"/>
  <c r="CS28" i="2"/>
  <c r="CS30" i="2"/>
  <c r="CS32" i="2"/>
  <c r="CS34" i="2"/>
  <c r="CS36" i="2"/>
  <c r="CS38" i="2"/>
  <c r="CS40" i="2"/>
  <c r="CS42" i="2"/>
  <c r="CS44" i="2"/>
  <c r="CS46" i="2"/>
  <c r="CS48" i="2"/>
  <c r="CS50" i="2"/>
  <c r="CS52" i="2"/>
  <c r="CS54" i="2"/>
  <c r="CS56" i="2"/>
  <c r="CS58" i="2"/>
  <c r="CS60" i="2"/>
  <c r="CS62" i="2"/>
  <c r="CS64" i="2"/>
  <c r="CS66" i="2"/>
  <c r="CS68" i="2"/>
  <c r="CR4" i="2"/>
  <c r="BG92" i="2"/>
  <c r="BN91" i="2"/>
  <c r="BJ91" i="2"/>
  <c r="BH91" i="2"/>
  <c r="BG84" i="2"/>
  <c r="BN81" i="2"/>
  <c r="BL81" i="2"/>
  <c r="BJ81" i="2"/>
  <c r="BH81" i="2"/>
  <c r="BG64" i="2"/>
  <c r="BN63" i="2"/>
  <c r="BL63" i="2"/>
  <c r="BJ63" i="2"/>
  <c r="BH63" i="2"/>
  <c r="BG56" i="2"/>
  <c r="BN55" i="2"/>
  <c r="BL55" i="2"/>
  <c r="BJ55" i="2"/>
  <c r="BH55" i="2"/>
  <c r="BN47" i="2"/>
  <c r="BL47" i="2"/>
  <c r="BJ47" i="2"/>
  <c r="BH47" i="2"/>
  <c r="BN41" i="2"/>
  <c r="BL41" i="2"/>
  <c r="BJ41" i="2"/>
  <c r="BH41" i="2"/>
  <c r="BG38" i="2"/>
  <c r="BN37" i="2"/>
  <c r="BL37" i="2"/>
  <c r="BJ37" i="2"/>
  <c r="BH37" i="2"/>
  <c r="BG32" i="2"/>
  <c r="BN31" i="2"/>
  <c r="BL31" i="2"/>
  <c r="BJ31" i="2"/>
  <c r="BH31" i="2"/>
  <c r="BE95" i="2"/>
  <c r="BF93" i="2"/>
  <c r="BD83" i="2"/>
  <c r="BE81" i="2"/>
  <c r="BE77" i="2"/>
  <c r="BF75" i="2"/>
  <c r="BE71" i="2"/>
  <c r="BF69" i="2"/>
  <c r="BD69" i="2"/>
  <c r="BE65" i="2"/>
  <c r="BF63" i="2"/>
  <c r="BD63" i="2"/>
  <c r="BE59" i="2"/>
  <c r="BF53" i="2"/>
  <c r="BE51" i="2"/>
  <c r="BE47" i="2"/>
  <c r="BF45" i="2"/>
  <c r="BD45" i="2"/>
  <c r="BF41" i="2"/>
  <c r="BE39" i="2"/>
  <c r="BE35" i="2"/>
  <c r="BF33" i="2"/>
  <c r="BF29" i="2"/>
  <c r="BF99" i="2"/>
  <c r="BE91" i="2"/>
  <c r="BF89" i="2"/>
  <c r="BD89" i="2"/>
  <c r="BE85" i="2"/>
  <c r="BE79" i="2"/>
  <c r="BE73" i="2"/>
  <c r="BE67" i="2"/>
  <c r="BE61" i="2"/>
  <c r="BE55" i="2"/>
  <c r="BE43" i="2"/>
  <c r="BE37" i="2"/>
  <c r="BE31" i="2"/>
  <c r="BG98" i="2"/>
  <c r="BN97" i="2"/>
  <c r="BL97" i="2"/>
  <c r="BJ97" i="2"/>
  <c r="BH97" i="2"/>
  <c r="BL95" i="2"/>
  <c r="BJ95" i="2"/>
  <c r="BH95" i="2"/>
  <c r="BG88" i="2"/>
  <c r="BL87" i="2"/>
  <c r="BH87" i="2"/>
  <c r="BG78" i="2"/>
  <c r="BG76" i="2"/>
  <c r="BN75" i="2"/>
  <c r="BL75" i="2"/>
  <c r="BJ75" i="2"/>
  <c r="BH75" i="2"/>
  <c r="BG72" i="2"/>
  <c r="BN71" i="2"/>
  <c r="BL71" i="2"/>
  <c r="BJ71" i="2"/>
  <c r="BH71" i="2"/>
  <c r="BG68" i="2"/>
  <c r="BN67" i="2"/>
  <c r="BL67" i="2"/>
  <c r="BJ67" i="2"/>
  <c r="BH67" i="2"/>
  <c r="BG60" i="2"/>
  <c r="BN59" i="2"/>
  <c r="BL59" i="2"/>
  <c r="BJ59" i="2"/>
  <c r="BH59" i="2"/>
  <c r="BN53" i="2"/>
  <c r="BL53" i="2"/>
  <c r="BJ53" i="2"/>
  <c r="BH53" i="2"/>
  <c r="BG50" i="2"/>
  <c r="BN49" i="2"/>
  <c r="BL49" i="2"/>
  <c r="BJ49" i="2"/>
  <c r="BH49" i="2"/>
  <c r="BG44" i="2"/>
  <c r="BN43" i="2"/>
  <c r="BL43" i="2"/>
  <c r="BJ43" i="2"/>
  <c r="BH43" i="2"/>
  <c r="BN35" i="2"/>
  <c r="BL35" i="2"/>
  <c r="BJ35" i="2"/>
  <c r="BH35" i="2"/>
  <c r="BN29" i="2"/>
  <c r="BL29" i="2"/>
  <c r="BJ29" i="2"/>
  <c r="BH29" i="2"/>
  <c r="BD95" i="2"/>
  <c r="BE83" i="2"/>
  <c r="BF81" i="2"/>
  <c r="BF77" i="2"/>
  <c r="BE75" i="2"/>
  <c r="BF71" i="2"/>
  <c r="BE69" i="2"/>
  <c r="BF65" i="2"/>
  <c r="BE63" i="2"/>
  <c r="BF59" i="2"/>
  <c r="BD59" i="2"/>
  <c r="BE57" i="2"/>
  <c r="BE53" i="2"/>
  <c r="BF51" i="2"/>
  <c r="BD51" i="2"/>
  <c r="BF47" i="2"/>
  <c r="BE45" i="2"/>
  <c r="BE41" i="2"/>
  <c r="BF39" i="2"/>
  <c r="BF35" i="2"/>
  <c r="BE33" i="2"/>
  <c r="BE29" i="2"/>
  <c r="BE99" i="2"/>
  <c r="BF97" i="2"/>
  <c r="BF91" i="2"/>
  <c r="BE89" i="2"/>
  <c r="BE87" i="2"/>
  <c r="BF85" i="2"/>
  <c r="BD85" i="2"/>
  <c r="BF73" i="2"/>
  <c r="BF67" i="2"/>
  <c r="BD67" i="2"/>
  <c r="BF61" i="2"/>
  <c r="BF55" i="2"/>
  <c r="BD55" i="2"/>
  <c r="BF43" i="2"/>
  <c r="BF37" i="2"/>
  <c r="BD37" i="2"/>
  <c r="BF31" i="2"/>
  <c r="BD31" i="2"/>
  <c r="CT74" i="2"/>
  <c r="CT72" i="2"/>
  <c r="CT70" i="2"/>
  <c r="CT68" i="2"/>
  <c r="CT66" i="2"/>
  <c r="CT64" i="2"/>
  <c r="CT62" i="2"/>
  <c r="CT60" i="2"/>
  <c r="CT58" i="2"/>
  <c r="CT56" i="2"/>
  <c r="CT54" i="2"/>
  <c r="CT52" i="2"/>
  <c r="CT50" i="2"/>
  <c r="CT48" i="2"/>
  <c r="CT6" i="2"/>
  <c r="AG99" i="2"/>
  <c r="CG99" i="2"/>
  <c r="CG98" i="2"/>
  <c r="AG97" i="2"/>
  <c r="AT97" i="2"/>
  <c r="CG97" i="2"/>
  <c r="CG96" i="2"/>
  <c r="AG95" i="2"/>
  <c r="AT95" i="2"/>
  <c r="CG95" i="2"/>
  <c r="CG94" i="2"/>
  <c r="AG93" i="2"/>
  <c r="AT93" i="2"/>
  <c r="CG93" i="2"/>
  <c r="CG92" i="2"/>
  <c r="AG91" i="2"/>
  <c r="AT91" i="2"/>
  <c r="CG91" i="2"/>
  <c r="CG90" i="2"/>
  <c r="AG89" i="2"/>
  <c r="AT89" i="2"/>
  <c r="CG89" i="2"/>
  <c r="AG88" i="2"/>
  <c r="AG87" i="2"/>
  <c r="AT87" i="2"/>
  <c r="CG87" i="2"/>
  <c r="CG86" i="2"/>
  <c r="AG85" i="2"/>
  <c r="AT85" i="2"/>
  <c r="CG85" i="2"/>
  <c r="CG84" i="2"/>
  <c r="AG83" i="2"/>
  <c r="AT83" i="2"/>
  <c r="CG83" i="2"/>
  <c r="CG82" i="2"/>
  <c r="AG81" i="2"/>
  <c r="AT81" i="2"/>
  <c r="CG81" i="2"/>
  <c r="CG80" i="2"/>
  <c r="AG79" i="2"/>
  <c r="AT79" i="2"/>
  <c r="CG79" i="2"/>
  <c r="CG78" i="2"/>
  <c r="AG77" i="2"/>
  <c r="AT77" i="2"/>
  <c r="CG77" i="2"/>
  <c r="CG76" i="2"/>
  <c r="CG4" i="2"/>
  <c r="CT88" i="2"/>
  <c r="CT80" i="2"/>
  <c r="CT84" i="2"/>
  <c r="CT92" i="2"/>
  <c r="CT96" i="2"/>
  <c r="CT4" i="2"/>
  <c r="CT76" i="2"/>
  <c r="CT82" i="2"/>
  <c r="CT86" i="2"/>
  <c r="CT90" i="2"/>
  <c r="CT94" i="2"/>
  <c r="BD84" i="2"/>
  <c r="CT78" i="2"/>
  <c r="CT79" i="2"/>
  <c r="CT83" i="2"/>
  <c r="CT87" i="2"/>
  <c r="CT91" i="2"/>
  <c r="CT95" i="2"/>
  <c r="CT98" i="2"/>
  <c r="CT99" i="2"/>
  <c r="CT97" i="2"/>
  <c r="CT89" i="2"/>
  <c r="CT81" i="2"/>
  <c r="CT93" i="2"/>
  <c r="CT85" i="2"/>
  <c r="CT77" i="2"/>
  <c r="Q94" i="2" l="1"/>
  <c r="AQ94" i="2"/>
  <c r="CD94" i="2" s="1"/>
  <c r="B94" i="11" s="1"/>
  <c r="Y93" i="2"/>
  <c r="R93" i="11"/>
  <c r="S93" i="11"/>
  <c r="BY93" i="2"/>
  <c r="DL93" i="2" s="1"/>
  <c r="AH92" i="9"/>
  <c r="U93" i="2"/>
  <c r="J93" i="11"/>
  <c r="BU93" i="2"/>
  <c r="DH93" i="2" s="1"/>
  <c r="R92" i="9"/>
  <c r="Q93" i="2"/>
  <c r="CD93" i="2"/>
  <c r="E92" i="9"/>
  <c r="Q88" i="2"/>
  <c r="AQ88" i="2"/>
  <c r="AD88" i="2"/>
  <c r="BQ88" i="2" s="1"/>
  <c r="X58" i="2"/>
  <c r="P58" i="11"/>
  <c r="Q58" i="11"/>
  <c r="BX58" i="2"/>
  <c r="DK58" i="2" s="1"/>
  <c r="AD57" i="9"/>
  <c r="S57" i="2"/>
  <c r="G57" i="11"/>
  <c r="BS57" i="2"/>
  <c r="DF57" i="2" s="1"/>
  <c r="J56" i="9"/>
  <c r="F57" i="11"/>
  <c r="AS57" i="2"/>
  <c r="Y56" i="2"/>
  <c r="BY56" i="2"/>
  <c r="DL56" i="2" s="1"/>
  <c r="R56" i="11"/>
  <c r="S56" i="11"/>
  <c r="CL56" i="2"/>
  <c r="Y20" i="2"/>
  <c r="S20" i="11"/>
  <c r="BY20" i="2"/>
  <c r="DL20" i="2" s="1"/>
  <c r="R20" i="11"/>
  <c r="CL20" i="2"/>
  <c r="V20" i="2"/>
  <c r="BV20" i="2"/>
  <c r="DI20" i="2" s="1"/>
  <c r="L20" i="11"/>
  <c r="M20" i="11"/>
  <c r="V19" i="9"/>
  <c r="K93" i="11"/>
  <c r="AD95" i="2"/>
  <c r="BQ95" i="2" s="1"/>
  <c r="BO96" i="2"/>
  <c r="BK96" i="2"/>
  <c r="BG96" i="2"/>
  <c r="BL92" i="2"/>
  <c r="BH92" i="2"/>
  <c r="AL56" i="2"/>
  <c r="AL20" i="2"/>
  <c r="AY93" i="2"/>
  <c r="AU93" i="2"/>
  <c r="BD96" i="2"/>
  <c r="BF20" i="2"/>
  <c r="B94" i="9"/>
  <c r="BI69" i="2"/>
  <c r="AK58" i="2"/>
  <c r="AV20" i="2"/>
  <c r="BD92" i="2"/>
  <c r="BD22" i="2"/>
  <c r="B87" i="9"/>
  <c r="BQ10" i="2"/>
  <c r="CD10" i="2"/>
  <c r="CD9" i="2"/>
  <c r="B9" i="11" s="1"/>
  <c r="CQ99" i="2"/>
  <c r="Z4" i="2"/>
  <c r="T4" i="11"/>
  <c r="AA96" i="2"/>
  <c r="W96" i="11"/>
  <c r="CA96" i="2"/>
  <c r="DN96" i="2" s="1"/>
  <c r="W96" i="2"/>
  <c r="O96" i="11"/>
  <c r="BW96" i="2"/>
  <c r="DJ96" i="2" s="1"/>
  <c r="S96" i="2"/>
  <c r="G96" i="11"/>
  <c r="BS96" i="2"/>
  <c r="DF96" i="2" s="1"/>
  <c r="V95" i="2"/>
  <c r="M95" i="11"/>
  <c r="BV95" i="2"/>
  <c r="DI95" i="2" s="1"/>
  <c r="S95" i="2"/>
  <c r="F95" i="11"/>
  <c r="G95" i="11"/>
  <c r="BS95" i="2"/>
  <c r="DF95" i="2" s="1"/>
  <c r="T91" i="2"/>
  <c r="BT91" i="2"/>
  <c r="DG91" i="2" s="1"/>
  <c r="H91" i="11"/>
  <c r="I91" i="11"/>
  <c r="AA90" i="2"/>
  <c r="V90" i="3" s="1"/>
  <c r="W90" i="3" s="1"/>
  <c r="CA90" i="2"/>
  <c r="DN90" i="2" s="1"/>
  <c r="V90" i="11"/>
  <c r="W90" i="11"/>
  <c r="Z82" i="2"/>
  <c r="U82" i="11"/>
  <c r="BZ82" i="2"/>
  <c r="DM82" i="2" s="1"/>
  <c r="T82" i="2"/>
  <c r="I82" i="11"/>
  <c r="BT82" i="2"/>
  <c r="DG82" i="2" s="1"/>
  <c r="Y80" i="2"/>
  <c r="R80" i="11"/>
  <c r="BY80" i="2"/>
  <c r="DL80" i="2" s="1"/>
  <c r="S80" i="11"/>
  <c r="U80" i="2"/>
  <c r="J80" i="11"/>
  <c r="BU80" i="2"/>
  <c r="DH80" i="2" s="1"/>
  <c r="K80" i="11"/>
  <c r="X78" i="2"/>
  <c r="Q78" i="11"/>
  <c r="BX78" i="2"/>
  <c r="DK78" i="2" s="1"/>
  <c r="Z77" i="2"/>
  <c r="T77" i="11"/>
  <c r="BZ77" i="2"/>
  <c r="DM77" i="2" s="1"/>
  <c r="U77" i="11"/>
  <c r="W77" i="2"/>
  <c r="N77" i="11"/>
  <c r="BW77" i="2"/>
  <c r="DJ77" i="2" s="1"/>
  <c r="U76" i="2"/>
  <c r="J76" i="11"/>
  <c r="BU76" i="2"/>
  <c r="DH76" i="2" s="1"/>
  <c r="K76" i="11"/>
  <c r="AA72" i="2"/>
  <c r="W72" i="11"/>
  <c r="CA72" i="2"/>
  <c r="DN72" i="2" s="1"/>
  <c r="W72" i="2"/>
  <c r="O72" i="11"/>
  <c r="BW72" i="2"/>
  <c r="DJ72" i="2" s="1"/>
  <c r="S72" i="2"/>
  <c r="G72" i="11"/>
  <c r="BS72" i="2"/>
  <c r="DF72" i="2" s="1"/>
  <c r="AB71" i="2"/>
  <c r="Y71" i="11"/>
  <c r="CB71" i="2"/>
  <c r="DO71" i="2" s="1"/>
  <c r="X71" i="2"/>
  <c r="Q71" i="11"/>
  <c r="BX71" i="2"/>
  <c r="DK71" i="2" s="1"/>
  <c r="T71" i="2"/>
  <c r="I71" i="11"/>
  <c r="BT71" i="2"/>
  <c r="DG71" i="2" s="1"/>
  <c r="Q71" i="2"/>
  <c r="Y70" i="2"/>
  <c r="BY70" i="2"/>
  <c r="DL70" i="2" s="1"/>
  <c r="R70" i="11"/>
  <c r="U70" i="2"/>
  <c r="BU70" i="2"/>
  <c r="DH70" i="2" s="1"/>
  <c r="J70" i="11"/>
  <c r="X69" i="2"/>
  <c r="BX69" i="2"/>
  <c r="DK69" i="2" s="1"/>
  <c r="P69" i="11"/>
  <c r="V64" i="2"/>
  <c r="L64" i="11"/>
  <c r="M64" i="11"/>
  <c r="BV64" i="2"/>
  <c r="DI64" i="2" s="1"/>
  <c r="S64" i="2"/>
  <c r="BS64" i="2"/>
  <c r="DF64" i="2" s="1"/>
  <c r="F64" i="11"/>
  <c r="AB63" i="2"/>
  <c r="CB63" i="2"/>
  <c r="DO63" i="2" s="1"/>
  <c r="X63" i="11"/>
  <c r="AB62" i="2"/>
  <c r="Y62" i="11"/>
  <c r="CB62" i="2"/>
  <c r="DO62" i="2" s="1"/>
  <c r="Y62" i="2"/>
  <c r="BY62" i="2"/>
  <c r="DL62" i="2" s="1"/>
  <c r="R62" i="11"/>
  <c r="S62" i="11"/>
  <c r="CD92" i="2"/>
  <c r="B92" i="11" s="1"/>
  <c r="CQ75" i="2"/>
  <c r="BQ49" i="2"/>
  <c r="CD49" i="2"/>
  <c r="CD36" i="2"/>
  <c r="CQ36" i="2" s="1"/>
  <c r="X94" i="2"/>
  <c r="P94" i="11"/>
  <c r="Q94" i="11"/>
  <c r="BX94" i="2"/>
  <c r="DK94" i="2" s="1"/>
  <c r="U94" i="2"/>
  <c r="J94" i="3" s="1"/>
  <c r="K94" i="3" s="1"/>
  <c r="K94" i="11"/>
  <c r="BU94" i="2"/>
  <c r="DH94" i="2" s="1"/>
  <c r="Z83" i="2"/>
  <c r="T83" i="11"/>
  <c r="BZ83" i="2"/>
  <c r="DM83" i="2" s="1"/>
  <c r="U83" i="11"/>
  <c r="V83" i="2"/>
  <c r="BV83" i="2"/>
  <c r="DI83" i="2" s="1"/>
  <c r="L83" i="11"/>
  <c r="M83" i="11"/>
  <c r="S83" i="2"/>
  <c r="G83" i="11"/>
  <c r="BS83" i="2"/>
  <c r="DF83" i="2" s="1"/>
  <c r="V65" i="2"/>
  <c r="BV65" i="2"/>
  <c r="DI65" i="2" s="1"/>
  <c r="L65" i="11"/>
  <c r="CQ63" i="2"/>
  <c r="B63" i="11"/>
  <c r="CQ50" i="2"/>
  <c r="DD50" i="2" s="1"/>
  <c r="C50" i="11" s="1"/>
  <c r="B50" i="11"/>
  <c r="AQ22" i="2"/>
  <c r="CD13" i="2"/>
  <c r="CQ13" i="2" s="1"/>
  <c r="U4" i="2"/>
  <c r="J4" i="11"/>
  <c r="K4" i="11"/>
  <c r="R4" i="2"/>
  <c r="D4" i="11"/>
  <c r="X97" i="2"/>
  <c r="BX97" i="2"/>
  <c r="DK97" i="2" s="1"/>
  <c r="P97" i="11"/>
  <c r="T97" i="2"/>
  <c r="I97" i="11"/>
  <c r="BT97" i="2"/>
  <c r="DG97" i="2" s="1"/>
  <c r="Y96" i="2"/>
  <c r="S96" i="11"/>
  <c r="BY96" i="2"/>
  <c r="DL96" i="2" s="1"/>
  <c r="U96" i="2"/>
  <c r="K96" i="11"/>
  <c r="BU96" i="2"/>
  <c r="DH96" i="2" s="1"/>
  <c r="AA95" i="2"/>
  <c r="V95" i="11"/>
  <c r="W95" i="11"/>
  <c r="CA95" i="2"/>
  <c r="DN95" i="2" s="1"/>
  <c r="AB91" i="2"/>
  <c r="CB91" i="2"/>
  <c r="DO91" i="2" s="1"/>
  <c r="X91" i="11"/>
  <c r="Y91" i="11"/>
  <c r="Y91" i="2"/>
  <c r="S91" i="11"/>
  <c r="BY91" i="2"/>
  <c r="DL91" i="2" s="1"/>
  <c r="V90" i="2"/>
  <c r="M90" i="11"/>
  <c r="BV90" i="2"/>
  <c r="DI90" i="2" s="1"/>
  <c r="S90" i="2"/>
  <c r="F90" i="3" s="1"/>
  <c r="G90" i="3" s="1"/>
  <c r="BS90" i="2"/>
  <c r="DF90" i="2" s="1"/>
  <c r="F90" i="11"/>
  <c r="G90" i="11"/>
  <c r="Z87" i="2"/>
  <c r="BZ87" i="2"/>
  <c r="DM87" i="2" s="1"/>
  <c r="T87" i="11"/>
  <c r="W87" i="2"/>
  <c r="N87" i="11"/>
  <c r="O87" i="11"/>
  <c r="BW87" i="2"/>
  <c r="DJ87" i="2" s="1"/>
  <c r="X86" i="2"/>
  <c r="P86" i="11"/>
  <c r="Q86" i="11"/>
  <c r="BX86" i="2"/>
  <c r="DK86" i="2" s="1"/>
  <c r="T86" i="2"/>
  <c r="H86" i="11"/>
  <c r="I86" i="11"/>
  <c r="BT86" i="2"/>
  <c r="DG86" i="2" s="1"/>
  <c r="BT15" i="2"/>
  <c r="DG15" i="2" s="1"/>
  <c r="H15" i="11"/>
  <c r="CD90" i="2"/>
  <c r="AQ83" i="2"/>
  <c r="CD83" i="2" s="1"/>
  <c r="AQ81" i="2"/>
  <c r="BQ79" i="2"/>
  <c r="CQ79" i="2" s="1"/>
  <c r="BQ53" i="2"/>
  <c r="AD22" i="2"/>
  <c r="BQ22" i="2" s="1"/>
  <c r="AQ20" i="2"/>
  <c r="CD14" i="2"/>
  <c r="CQ14" i="2" s="1"/>
  <c r="Q91" i="2"/>
  <c r="BD91" i="2" s="1"/>
  <c r="Q90" i="2"/>
  <c r="Q87" i="2"/>
  <c r="Q80" i="2"/>
  <c r="Q70" i="2"/>
  <c r="AD97" i="2"/>
  <c r="CD97" i="2" s="1"/>
  <c r="BQ90" i="2"/>
  <c r="CD87" i="2"/>
  <c r="BQ86" i="2"/>
  <c r="AD83" i="2"/>
  <c r="BQ83" i="2" s="1"/>
  <c r="BQ80" i="2"/>
  <c r="AQ77" i="2"/>
  <c r="CD77" i="2" s="1"/>
  <c r="BQ70" i="2"/>
  <c r="CD24" i="2"/>
  <c r="CQ24" i="2" s="1"/>
  <c r="CD21" i="2"/>
  <c r="E12" i="11"/>
  <c r="AQ95" i="2"/>
  <c r="AD94" i="2"/>
  <c r="BQ94" i="2" s="1"/>
  <c r="CQ94" i="2" s="1"/>
  <c r="CD91" i="2"/>
  <c r="BQ87" i="2"/>
  <c r="AD81" i="2"/>
  <c r="BQ81" i="2" s="1"/>
  <c r="AD77" i="2"/>
  <c r="BQ77" i="2" s="1"/>
  <c r="AQ71" i="2"/>
  <c r="CD71" i="2" s="1"/>
  <c r="CD59" i="2"/>
  <c r="BQ54" i="2"/>
  <c r="BQ26" i="2"/>
  <c r="AD20" i="2"/>
  <c r="BQ20" i="2" s="1"/>
  <c r="CD15" i="2"/>
  <c r="CQ15" i="2" s="1"/>
  <c r="DD15" i="2" s="1"/>
  <c r="C15" i="11" s="1"/>
  <c r="CD8" i="2"/>
  <c r="BB99" i="2"/>
  <c r="X99" i="11" s="1"/>
  <c r="Q97" i="2"/>
  <c r="Q82" i="2"/>
  <c r="Q81" i="2"/>
  <c r="Q79" i="2"/>
  <c r="Q77" i="2"/>
  <c r="Q76" i="2"/>
  <c r="Q58" i="2"/>
  <c r="Q86" i="2"/>
  <c r="Q78" i="2"/>
  <c r="Q73" i="2"/>
  <c r="Q72" i="2"/>
  <c r="Q68" i="2"/>
  <c r="Q62" i="2"/>
  <c r="Q48" i="2"/>
  <c r="Q44" i="2"/>
  <c r="Q40" i="2"/>
  <c r="Q36" i="2"/>
  <c r="Q33" i="2"/>
  <c r="Q17" i="2"/>
  <c r="Q26" i="2"/>
  <c r="Q25" i="2"/>
  <c r="Q99" i="2"/>
  <c r="Q65" i="2"/>
  <c r="Q61" i="2"/>
  <c r="Q57" i="2"/>
  <c r="Q53" i="2"/>
  <c r="Q49" i="2"/>
  <c r="Q47" i="2"/>
  <c r="Q43" i="2"/>
  <c r="Q41" i="2"/>
  <c r="B41" i="11" s="1"/>
  <c r="Q39" i="2"/>
  <c r="Q32" i="2"/>
  <c r="Q29" i="2"/>
  <c r="Q15" i="2"/>
  <c r="Q21" i="2"/>
  <c r="Q13" i="2"/>
  <c r="Q10" i="2"/>
  <c r="Q6" i="2"/>
  <c r="BK73" i="2"/>
  <c r="B6" i="11"/>
  <c r="CQ6" i="2"/>
  <c r="B95" i="3"/>
  <c r="C95" i="3" s="1"/>
  <c r="Z89" i="2"/>
  <c r="T89" i="11"/>
  <c r="U89" i="11"/>
  <c r="BZ89" i="2"/>
  <c r="DM89" i="2" s="1"/>
  <c r="AL88" i="9"/>
  <c r="BO85" i="2"/>
  <c r="BO73" i="2"/>
  <c r="BG73" i="2"/>
  <c r="CI89" i="2"/>
  <c r="AM89" i="2"/>
  <c r="AI89" i="2"/>
  <c r="AZ89" i="2"/>
  <c r="CQ7" i="2"/>
  <c r="B7" i="11"/>
  <c r="V89" i="2"/>
  <c r="L89" i="11"/>
  <c r="M89" i="11"/>
  <c r="BV89" i="2"/>
  <c r="DI89" i="2" s="1"/>
  <c r="V88" i="9"/>
  <c r="CZ89" i="2"/>
  <c r="BH94" i="2"/>
  <c r="B77" i="11"/>
  <c r="DD73" i="2"/>
  <c r="C73" i="11" s="1"/>
  <c r="CV89" i="2"/>
  <c r="BH86" i="2"/>
  <c r="BF90" i="2"/>
  <c r="DD99" i="2"/>
  <c r="B91" i="11"/>
  <c r="B15" i="11"/>
  <c r="CQ42" i="2"/>
  <c r="B42" i="11"/>
  <c r="CQ41" i="2"/>
  <c r="CQ38" i="2"/>
  <c r="B38" i="11"/>
  <c r="B37" i="11"/>
  <c r="BQ91" i="2"/>
  <c r="CQ89" i="2"/>
  <c r="B89" i="11"/>
  <c r="CQ87" i="2"/>
  <c r="DD87" i="2" s="1"/>
  <c r="C87" i="11" s="1"/>
  <c r="CQ65" i="2"/>
  <c r="B65" i="11"/>
  <c r="CQ46" i="2"/>
  <c r="B46" i="11"/>
  <c r="CQ45" i="2"/>
  <c r="DD45" i="2" s="1"/>
  <c r="C45" i="11" s="1"/>
  <c r="B45" i="11"/>
  <c r="CQ43" i="2"/>
  <c r="B43" i="11"/>
  <c r="CQ39" i="2"/>
  <c r="DD39" i="2" s="1"/>
  <c r="C39" i="11" s="1"/>
  <c r="CQ33" i="2"/>
  <c r="B33" i="11"/>
  <c r="CQ21" i="2"/>
  <c r="B21" i="11"/>
  <c r="B93" i="11"/>
  <c r="CQ84" i="2"/>
  <c r="B84" i="11"/>
  <c r="CQ68" i="2"/>
  <c r="BQ61" i="2"/>
  <c r="CD61" i="2"/>
  <c r="CQ47" i="2"/>
  <c r="DD47" i="2" s="1"/>
  <c r="C47" i="11" s="1"/>
  <c r="CQ35" i="2"/>
  <c r="CQ29" i="2"/>
  <c r="B29" i="11"/>
  <c r="CQ96" i="2"/>
  <c r="B96" i="11"/>
  <c r="CQ90" i="2"/>
  <c r="B90" i="11"/>
  <c r="B76" i="11"/>
  <c r="CQ73" i="2"/>
  <c r="B69" i="11"/>
  <c r="BQ57" i="2"/>
  <c r="CD57" i="2"/>
  <c r="CQ53" i="2"/>
  <c r="B53" i="11"/>
  <c r="DD35" i="2"/>
  <c r="CQ92" i="2"/>
  <c r="BQ85" i="2"/>
  <c r="CQ80" i="2"/>
  <c r="B80" i="11"/>
  <c r="DD79" i="2"/>
  <c r="BQ76" i="2"/>
  <c r="DD75" i="2"/>
  <c r="B72" i="11"/>
  <c r="BQ69" i="2"/>
  <c r="CQ69" i="2" s="1"/>
  <c r="CQ58" i="2"/>
  <c r="BQ56" i="2"/>
  <c r="CQ56" i="2" s="1"/>
  <c r="DD55" i="2"/>
  <c r="C55" i="11" s="1"/>
  <c r="BQ52" i="2"/>
  <c r="CQ49" i="2"/>
  <c r="DD43" i="2"/>
  <c r="C43" i="11" s="1"/>
  <c r="CQ32" i="2"/>
  <c r="BQ25" i="2"/>
  <c r="CQ25" i="2" s="1"/>
  <c r="B12" i="11"/>
  <c r="B10" i="11"/>
  <c r="CQ10" i="2"/>
  <c r="DD10" i="2" s="1"/>
  <c r="C10" i="11" s="1"/>
  <c r="CQ8" i="2"/>
  <c r="B8" i="11"/>
  <c r="B91" i="3"/>
  <c r="C91" i="3" s="1"/>
  <c r="S79" i="2"/>
  <c r="F79" i="11"/>
  <c r="CD4" i="2"/>
  <c r="CQ4" i="2" s="1"/>
  <c r="DD4" i="2" s="1"/>
  <c r="CD95" i="2"/>
  <c r="CQ95" i="2" s="1"/>
  <c r="BQ93" i="2"/>
  <c r="CQ93" i="2" s="1"/>
  <c r="CD88" i="2"/>
  <c r="CQ78" i="2"/>
  <c r="DD78" i="2" s="1"/>
  <c r="C78" i="11" s="1"/>
  <c r="CD74" i="2"/>
  <c r="BQ72" i="2"/>
  <c r="CD67" i="2"/>
  <c r="CD66" i="2"/>
  <c r="DD63" i="2"/>
  <c r="C63" i="11" s="1"/>
  <c r="CQ54" i="2"/>
  <c r="DD51" i="2"/>
  <c r="C51" i="11" s="1"/>
  <c r="BQ42" i="2"/>
  <c r="CQ40" i="2"/>
  <c r="BQ37" i="2"/>
  <c r="CQ37" i="2" s="1"/>
  <c r="CD23" i="2"/>
  <c r="CD22" i="2"/>
  <c r="CD19" i="2"/>
  <c r="CD18" i="2"/>
  <c r="CQ18" i="2" s="1"/>
  <c r="DD18" i="2" s="1"/>
  <c r="CQ17" i="2"/>
  <c r="CD16" i="2"/>
  <c r="DD14" i="2"/>
  <c r="BQ12" i="2"/>
  <c r="CD11" i="2"/>
  <c r="P98" i="11"/>
  <c r="D99" i="11"/>
  <c r="Z97" i="2"/>
  <c r="T97" i="11"/>
  <c r="V97" i="2"/>
  <c r="L97" i="11"/>
  <c r="R97" i="2"/>
  <c r="D97" i="11"/>
  <c r="S87" i="2"/>
  <c r="F87" i="11"/>
  <c r="AA79" i="2"/>
  <c r="V79" i="11"/>
  <c r="DD95" i="2"/>
  <c r="C95" i="11" s="1"/>
  <c r="CQ86" i="2"/>
  <c r="CD82" i="2"/>
  <c r="CD70" i="2"/>
  <c r="CD64" i="2"/>
  <c r="CQ64" i="2" s="1"/>
  <c r="DD64" i="2" s="1"/>
  <c r="CD60" i="2"/>
  <c r="CQ60" i="2" s="1"/>
  <c r="DD60" i="2" s="1"/>
  <c r="BQ58" i="2"/>
  <c r="CQ48" i="2"/>
  <c r="B48" i="11"/>
  <c r="CQ44" i="2"/>
  <c r="B44" i="11"/>
  <c r="CD34" i="2"/>
  <c r="CD31" i="2"/>
  <c r="CD30" i="2"/>
  <c r="CD27" i="2"/>
  <c r="CQ26" i="2"/>
  <c r="DD5" i="2"/>
  <c r="AB97" i="2"/>
  <c r="X97" i="11"/>
  <c r="Z93" i="2"/>
  <c r="T93" i="11"/>
  <c r="V93" i="2"/>
  <c r="L93" i="11"/>
  <c r="R93" i="2"/>
  <c r="D93" i="11"/>
  <c r="AA87" i="2"/>
  <c r="V87" i="11"/>
  <c r="W83" i="2"/>
  <c r="N83" i="11"/>
  <c r="B99" i="11"/>
  <c r="B98" i="11"/>
  <c r="Q4" i="2"/>
  <c r="Q75" i="2"/>
  <c r="Q64" i="2"/>
  <c r="Q60" i="2"/>
  <c r="Q56" i="2"/>
  <c r="Q52" i="2"/>
  <c r="Q35" i="2"/>
  <c r="Q28" i="2"/>
  <c r="Q5" i="2"/>
  <c r="Q18" i="2"/>
  <c r="Q14" i="2"/>
  <c r="B13" i="3" l="1"/>
  <c r="C13" i="3" s="1"/>
  <c r="B13" i="11"/>
  <c r="BD13" i="2"/>
  <c r="B61" i="3"/>
  <c r="C61" i="3" s="1"/>
  <c r="BD61" i="2"/>
  <c r="H86" i="3"/>
  <c r="I86" i="3" s="1"/>
  <c r="BG86" i="2"/>
  <c r="T83" i="3"/>
  <c r="U83" i="3" s="1"/>
  <c r="BM83" i="2"/>
  <c r="R62" i="3"/>
  <c r="S62" i="3" s="1"/>
  <c r="BL62" i="2"/>
  <c r="R80" i="3"/>
  <c r="S80" i="3" s="1"/>
  <c r="BL80" i="2"/>
  <c r="T82" i="3"/>
  <c r="U82" i="3" s="1"/>
  <c r="BM82" i="2"/>
  <c r="H91" i="3"/>
  <c r="I91" i="3" s="1"/>
  <c r="BG91" i="2"/>
  <c r="L20" i="3"/>
  <c r="M20" i="3" s="1"/>
  <c r="BI20" i="2"/>
  <c r="F57" i="3"/>
  <c r="G57" i="3" s="1"/>
  <c r="BF57" i="2"/>
  <c r="B88" i="3"/>
  <c r="C88" i="3" s="1"/>
  <c r="BD88" i="2"/>
  <c r="R93" i="3"/>
  <c r="S93" i="3" s="1"/>
  <c r="BL93" i="2"/>
  <c r="CQ9" i="2"/>
  <c r="DD9" i="2" s="1"/>
  <c r="C9" i="11" s="1"/>
  <c r="B36" i="11"/>
  <c r="B95" i="11"/>
  <c r="B21" i="3"/>
  <c r="C21" i="3" s="1"/>
  <c r="BD21" i="2"/>
  <c r="B39" i="3"/>
  <c r="C39" i="3" s="1"/>
  <c r="B39" i="11"/>
  <c r="BD39" i="2"/>
  <c r="B49" i="3"/>
  <c r="C49" i="3" s="1"/>
  <c r="B49" i="11"/>
  <c r="BD49" i="2"/>
  <c r="B65" i="3"/>
  <c r="C65" i="3" s="1"/>
  <c r="BD65" i="2"/>
  <c r="B17" i="3"/>
  <c r="C17" i="3" s="1"/>
  <c r="B17" i="11"/>
  <c r="BD17" i="2"/>
  <c r="B44" i="3"/>
  <c r="C44" i="3" s="1"/>
  <c r="BD44" i="2"/>
  <c r="B72" i="3"/>
  <c r="C72" i="3" s="1"/>
  <c r="BD72" i="2"/>
  <c r="B58" i="3"/>
  <c r="C58" i="3" s="1"/>
  <c r="B58" i="11"/>
  <c r="BD58" i="2"/>
  <c r="B81" i="3"/>
  <c r="C81" i="3" s="1"/>
  <c r="BD81" i="2"/>
  <c r="B70" i="3"/>
  <c r="C70" i="3" s="1"/>
  <c r="BD70" i="2"/>
  <c r="R91" i="3"/>
  <c r="S91" i="3" s="1"/>
  <c r="BL91" i="2"/>
  <c r="X91" i="3"/>
  <c r="Y91" i="3" s="1"/>
  <c r="BO91" i="2"/>
  <c r="V95" i="3"/>
  <c r="W95" i="3" s="1"/>
  <c r="BN95" i="2"/>
  <c r="L65" i="3"/>
  <c r="M65" i="3" s="1"/>
  <c r="BI65" i="2"/>
  <c r="F64" i="3"/>
  <c r="G64" i="3" s="1"/>
  <c r="BF64" i="2"/>
  <c r="L64" i="3"/>
  <c r="M64" i="3" s="1"/>
  <c r="BI64" i="2"/>
  <c r="X71" i="3"/>
  <c r="Y71" i="3" s="1"/>
  <c r="BO71" i="2"/>
  <c r="N77" i="3"/>
  <c r="O77" i="3" s="1"/>
  <c r="BJ77" i="2"/>
  <c r="T77" i="3"/>
  <c r="U77" i="3" s="1"/>
  <c r="BM77" i="2"/>
  <c r="H82" i="3"/>
  <c r="I82" i="3" s="1"/>
  <c r="BG82" i="2"/>
  <c r="N96" i="3"/>
  <c r="O96" i="3" s="1"/>
  <c r="BJ96" i="2"/>
  <c r="BQ71" i="2"/>
  <c r="CQ71" i="2" s="1"/>
  <c r="R20" i="3"/>
  <c r="S20" i="3" s="1"/>
  <c r="BL20" i="2"/>
  <c r="P58" i="3"/>
  <c r="Q58" i="3" s="1"/>
  <c r="BK58" i="2"/>
  <c r="B47" i="3"/>
  <c r="C47" i="3" s="1"/>
  <c r="BD47" i="2"/>
  <c r="B40" i="3"/>
  <c r="C40" i="3" s="1"/>
  <c r="BD40" i="2"/>
  <c r="B86" i="3"/>
  <c r="C86" i="3" s="1"/>
  <c r="B86" i="11"/>
  <c r="BD86" i="2"/>
  <c r="N87" i="3"/>
  <c r="O87" i="3" s="1"/>
  <c r="BJ87" i="2"/>
  <c r="BQ97" i="2"/>
  <c r="CQ97" i="2" s="1"/>
  <c r="DD97" i="2" s="1"/>
  <c r="C97" i="11" s="1"/>
  <c r="F83" i="3"/>
  <c r="G83" i="3" s="1"/>
  <c r="BF83" i="2"/>
  <c r="P69" i="3"/>
  <c r="Q69" i="3" s="1"/>
  <c r="BK69" i="2"/>
  <c r="B71" i="3"/>
  <c r="C71" i="3" s="1"/>
  <c r="BD71" i="2"/>
  <c r="F72" i="3"/>
  <c r="G72" i="3" s="1"/>
  <c r="BF72" i="2"/>
  <c r="J80" i="3"/>
  <c r="K80" i="3" s="1"/>
  <c r="BH80" i="2"/>
  <c r="B24" i="11"/>
  <c r="CQ77" i="2"/>
  <c r="DD77" i="2" s="1"/>
  <c r="C77" i="11" s="1"/>
  <c r="B6" i="3"/>
  <c r="C6" i="3" s="1"/>
  <c r="BD6" i="2"/>
  <c r="B15" i="3"/>
  <c r="C15" i="3" s="1"/>
  <c r="BD15" i="2"/>
  <c r="B41" i="3"/>
  <c r="C41" i="3" s="1"/>
  <c r="BD41" i="2"/>
  <c r="B53" i="3"/>
  <c r="C53" i="3" s="1"/>
  <c r="BD53" i="2"/>
  <c r="B99" i="3"/>
  <c r="C99" i="3" s="1"/>
  <c r="BD99" i="2"/>
  <c r="B33" i="3"/>
  <c r="C33" i="3" s="1"/>
  <c r="BD33" i="2"/>
  <c r="B48" i="3"/>
  <c r="C48" i="3" s="1"/>
  <c r="BD48" i="2"/>
  <c r="B73" i="3"/>
  <c r="C73" i="3" s="1"/>
  <c r="B73" i="11"/>
  <c r="BD73" i="2"/>
  <c r="B76" i="3"/>
  <c r="C76" i="3" s="1"/>
  <c r="BD76" i="2"/>
  <c r="B82" i="3"/>
  <c r="C82" i="3" s="1"/>
  <c r="BD82" i="2"/>
  <c r="CQ59" i="2"/>
  <c r="DD59" i="2" s="1"/>
  <c r="C59" i="11" s="1"/>
  <c r="B59" i="11"/>
  <c r="B80" i="3"/>
  <c r="C80" i="3" s="1"/>
  <c r="BD80" i="2"/>
  <c r="L90" i="3"/>
  <c r="M90" i="3" s="1"/>
  <c r="BI90" i="2"/>
  <c r="P97" i="3"/>
  <c r="Q97" i="3" s="1"/>
  <c r="BK97" i="2"/>
  <c r="X63" i="3"/>
  <c r="Y63" i="3" s="1"/>
  <c r="BO63" i="2"/>
  <c r="R70" i="3"/>
  <c r="S70" i="3" s="1"/>
  <c r="BL70" i="2"/>
  <c r="P71" i="3"/>
  <c r="Q71" i="3" s="1"/>
  <c r="BK71" i="2"/>
  <c r="V72" i="3"/>
  <c r="W72" i="3" s="1"/>
  <c r="BN72" i="2"/>
  <c r="J76" i="3"/>
  <c r="K76" i="3" s="1"/>
  <c r="BH76" i="2"/>
  <c r="F96" i="3"/>
  <c r="G96" i="3" s="1"/>
  <c r="BF96" i="2"/>
  <c r="T4" i="3"/>
  <c r="U4" i="3" s="1"/>
  <c r="BM4" i="2"/>
  <c r="R56" i="3"/>
  <c r="S56" i="3" s="1"/>
  <c r="BL56" i="2"/>
  <c r="B32" i="3"/>
  <c r="C32" i="3" s="1"/>
  <c r="BD32" i="2"/>
  <c r="B26" i="3"/>
  <c r="C26" i="3" s="1"/>
  <c r="B26" i="11"/>
  <c r="BD26" i="2"/>
  <c r="B68" i="3"/>
  <c r="C68" i="3" s="1"/>
  <c r="BD68" i="2"/>
  <c r="B79" i="3"/>
  <c r="C79" i="3" s="1"/>
  <c r="B79" i="11"/>
  <c r="BD79" i="2"/>
  <c r="B90" i="3"/>
  <c r="C90" i="3" s="1"/>
  <c r="BD90" i="2"/>
  <c r="P86" i="3"/>
  <c r="Q86" i="3" s="1"/>
  <c r="BK86" i="2"/>
  <c r="J96" i="3"/>
  <c r="K96" i="3" s="1"/>
  <c r="BH96" i="2"/>
  <c r="D4" i="3"/>
  <c r="E4" i="3" s="1"/>
  <c r="BE4" i="2"/>
  <c r="L83" i="3"/>
  <c r="M83" i="3" s="1"/>
  <c r="BI83" i="2"/>
  <c r="P78" i="3"/>
  <c r="Q78" i="3" s="1"/>
  <c r="BK78" i="2"/>
  <c r="F95" i="3"/>
  <c r="G95" i="3" s="1"/>
  <c r="BF95" i="2"/>
  <c r="V96" i="3"/>
  <c r="W96" i="3" s="1"/>
  <c r="BN96" i="2"/>
  <c r="B40" i="11"/>
  <c r="B32" i="11"/>
  <c r="C79" i="11"/>
  <c r="B47" i="11"/>
  <c r="B68" i="11"/>
  <c r="BN90" i="2"/>
  <c r="B10" i="3"/>
  <c r="C10" i="3" s="1"/>
  <c r="BD10" i="2"/>
  <c r="B29" i="3"/>
  <c r="C29" i="3" s="1"/>
  <c r="BD29" i="2"/>
  <c r="B43" i="3"/>
  <c r="C43" i="3" s="1"/>
  <c r="BD43" i="2"/>
  <c r="B57" i="3"/>
  <c r="C57" i="3" s="1"/>
  <c r="BD57" i="2"/>
  <c r="B25" i="3"/>
  <c r="C25" i="3" s="1"/>
  <c r="B25" i="11"/>
  <c r="BD25" i="2"/>
  <c r="B36" i="3"/>
  <c r="C36" i="3" s="1"/>
  <c r="BD36" i="2"/>
  <c r="B62" i="3"/>
  <c r="C62" i="3" s="1"/>
  <c r="B62" i="11"/>
  <c r="BD62" i="2"/>
  <c r="B78" i="3"/>
  <c r="C78" i="3" s="1"/>
  <c r="B78" i="11"/>
  <c r="BD78" i="2"/>
  <c r="B77" i="3"/>
  <c r="C77" i="3" s="1"/>
  <c r="BD77" i="2"/>
  <c r="B97" i="3"/>
  <c r="C97" i="3" s="1"/>
  <c r="B97" i="11"/>
  <c r="BD97" i="2"/>
  <c r="B87" i="3"/>
  <c r="C87" i="3" s="1"/>
  <c r="B87" i="11"/>
  <c r="BD87" i="2"/>
  <c r="CD20" i="2"/>
  <c r="CD81" i="2"/>
  <c r="CQ81" i="2" s="1"/>
  <c r="DD81" i="2" s="1"/>
  <c r="C81" i="11" s="1"/>
  <c r="C62" i="11"/>
  <c r="T87" i="3"/>
  <c r="U87" i="3" s="1"/>
  <c r="BM87" i="2"/>
  <c r="R96" i="3"/>
  <c r="S96" i="3" s="1"/>
  <c r="BL96" i="2"/>
  <c r="H97" i="3"/>
  <c r="I97" i="3" s="1"/>
  <c r="BG97" i="2"/>
  <c r="J4" i="3"/>
  <c r="K4" i="3" s="1"/>
  <c r="BH4" i="2"/>
  <c r="P94" i="3"/>
  <c r="Q94" i="3" s="1"/>
  <c r="BK94" i="2"/>
  <c r="X62" i="3"/>
  <c r="Y62" i="3" s="1"/>
  <c r="BO62" i="2"/>
  <c r="J70" i="3"/>
  <c r="K70" i="3" s="1"/>
  <c r="BH70" i="2"/>
  <c r="B71" i="11"/>
  <c r="H71" i="3"/>
  <c r="I71" i="3" s="1"/>
  <c r="BG71" i="2"/>
  <c r="N72" i="3"/>
  <c r="O72" i="3" s="1"/>
  <c r="BJ72" i="2"/>
  <c r="L95" i="3"/>
  <c r="M95" i="3" s="1"/>
  <c r="BI95" i="2"/>
  <c r="B93" i="3"/>
  <c r="C93" i="3" s="1"/>
  <c r="BD93" i="2"/>
  <c r="J93" i="3"/>
  <c r="K93" i="3" s="1"/>
  <c r="BH93" i="2"/>
  <c r="B94" i="3"/>
  <c r="C94" i="3" s="1"/>
  <c r="BD94" i="2"/>
  <c r="B60" i="3"/>
  <c r="C60" i="3" s="1"/>
  <c r="B60" i="11"/>
  <c r="C60" i="11"/>
  <c r="BD60" i="2"/>
  <c r="T93" i="3"/>
  <c r="U93" i="3" s="1"/>
  <c r="BM93" i="2"/>
  <c r="DD36" i="2"/>
  <c r="C36" i="11" s="1"/>
  <c r="DD49" i="2"/>
  <c r="C49" i="11" s="1"/>
  <c r="DD80" i="2"/>
  <c r="C80" i="11" s="1"/>
  <c r="DD92" i="2"/>
  <c r="C92" i="11" s="1"/>
  <c r="DD90" i="2"/>
  <c r="C90" i="11" s="1"/>
  <c r="DD29" i="2"/>
  <c r="C29" i="11" s="1"/>
  <c r="DD68" i="2"/>
  <c r="C68" i="11" s="1"/>
  <c r="DD54" i="2"/>
  <c r="C54" i="11" s="1"/>
  <c r="DD38" i="2"/>
  <c r="C38" i="11" s="1"/>
  <c r="B14" i="3"/>
  <c r="C14" i="3" s="1"/>
  <c r="C14" i="11"/>
  <c r="B14" i="11"/>
  <c r="BD14" i="2"/>
  <c r="B35" i="3"/>
  <c r="C35" i="3" s="1"/>
  <c r="B35" i="11"/>
  <c r="BD35" i="2"/>
  <c r="C35" i="11"/>
  <c r="B64" i="3"/>
  <c r="C64" i="3" s="1"/>
  <c r="B64" i="11"/>
  <c r="C64" i="11"/>
  <c r="BD64" i="2"/>
  <c r="B4" i="3"/>
  <c r="C4" i="3" s="1"/>
  <c r="C4" i="11"/>
  <c r="B4" i="11"/>
  <c r="BD4" i="2"/>
  <c r="CQ31" i="2"/>
  <c r="B31" i="11"/>
  <c r="DD58" i="2"/>
  <c r="C58" i="11" s="1"/>
  <c r="DD86" i="2"/>
  <c r="C86" i="11" s="1"/>
  <c r="DD6" i="2"/>
  <c r="C6" i="11" s="1"/>
  <c r="B11" i="11"/>
  <c r="CQ11" i="2"/>
  <c r="DD17" i="2"/>
  <c r="C17" i="11" s="1"/>
  <c r="CQ22" i="2"/>
  <c r="B22" i="11"/>
  <c r="DD40" i="2"/>
  <c r="C40" i="11" s="1"/>
  <c r="DD93" i="2"/>
  <c r="C93" i="11" s="1"/>
  <c r="F79" i="3"/>
  <c r="G79" i="3" s="1"/>
  <c r="BF79" i="2"/>
  <c r="DD32" i="2"/>
  <c r="C32" i="11" s="1"/>
  <c r="DD56" i="2"/>
  <c r="CQ72" i="2"/>
  <c r="DD48" i="2"/>
  <c r="C48" i="11" s="1"/>
  <c r="DD24" i="2"/>
  <c r="C24" i="11" s="1"/>
  <c r="DD65" i="2"/>
  <c r="C65" i="11" s="1"/>
  <c r="DD84" i="2"/>
  <c r="C84" i="11" s="1"/>
  <c r="CQ91" i="2"/>
  <c r="B28" i="3"/>
  <c r="C28" i="3" s="1"/>
  <c r="B28" i="11"/>
  <c r="C28" i="11"/>
  <c r="BD28" i="2"/>
  <c r="D93" i="3"/>
  <c r="E93" i="3" s="1"/>
  <c r="BE93" i="2"/>
  <c r="X97" i="3"/>
  <c r="Y97" i="3" s="1"/>
  <c r="BO97" i="2"/>
  <c r="CQ30" i="2"/>
  <c r="B30" i="11"/>
  <c r="D97" i="3"/>
  <c r="E97" i="3" s="1"/>
  <c r="BE97" i="2"/>
  <c r="L97" i="3"/>
  <c r="M97" i="3" s="1"/>
  <c r="BI97" i="2"/>
  <c r="CQ16" i="2"/>
  <c r="B16" i="11"/>
  <c r="CQ88" i="2"/>
  <c r="B88" i="11"/>
  <c r="B18" i="3"/>
  <c r="C18" i="3" s="1"/>
  <c r="C18" i="11"/>
  <c r="B18" i="11"/>
  <c r="BD18" i="2"/>
  <c r="DD26" i="2"/>
  <c r="C26" i="11" s="1"/>
  <c r="CQ70" i="2"/>
  <c r="B70" i="11"/>
  <c r="CQ23" i="2"/>
  <c r="B23" i="11"/>
  <c r="CQ74" i="2"/>
  <c r="B74" i="11"/>
  <c r="V87" i="3"/>
  <c r="W87" i="3" s="1"/>
  <c r="BN87" i="2"/>
  <c r="L93" i="3"/>
  <c r="M93" i="3" s="1"/>
  <c r="BI93" i="2"/>
  <c r="B83" i="11"/>
  <c r="CQ83" i="2"/>
  <c r="F87" i="3"/>
  <c r="G87" i="3" s="1"/>
  <c r="BF87" i="2"/>
  <c r="T97" i="3"/>
  <c r="U97" i="3" s="1"/>
  <c r="BM97" i="2"/>
  <c r="CQ19" i="2"/>
  <c r="B19" i="11"/>
  <c r="CQ67" i="2"/>
  <c r="B67" i="11"/>
  <c r="B52" i="3"/>
  <c r="C52" i="3" s="1"/>
  <c r="B52" i="11"/>
  <c r="BD52" i="2"/>
  <c r="B75" i="3"/>
  <c r="C75" i="3" s="1"/>
  <c r="B75" i="11"/>
  <c r="C75" i="11"/>
  <c r="BD75" i="2"/>
  <c r="CQ34" i="2"/>
  <c r="B34" i="11"/>
  <c r="CQ57" i="2"/>
  <c r="B57" i="11"/>
  <c r="CQ76" i="2"/>
  <c r="CQ85" i="2"/>
  <c r="DD96" i="2"/>
  <c r="C96" i="11" s="1"/>
  <c r="DD13" i="2"/>
  <c r="C13" i="11" s="1"/>
  <c r="DD44" i="2"/>
  <c r="C44" i="11" s="1"/>
  <c r="CQ52" i="2"/>
  <c r="DD52" i="2" s="1"/>
  <c r="C52" i="11" s="1"/>
  <c r="DD94" i="2"/>
  <c r="C94" i="11" s="1"/>
  <c r="DD21" i="2"/>
  <c r="C21" i="11" s="1"/>
  <c r="L89" i="3"/>
  <c r="M89" i="3" s="1"/>
  <c r="BI89" i="2"/>
  <c r="B5" i="3"/>
  <c r="C5" i="3" s="1"/>
  <c r="C5" i="11"/>
  <c r="B5" i="11"/>
  <c r="BD5" i="2"/>
  <c r="B56" i="3"/>
  <c r="C56" i="3" s="1"/>
  <c r="B56" i="11"/>
  <c r="C56" i="11"/>
  <c r="BD56" i="2"/>
  <c r="N83" i="3"/>
  <c r="O83" i="3" s="1"/>
  <c r="BJ83" i="2"/>
  <c r="B27" i="11"/>
  <c r="CQ27" i="2"/>
  <c r="CQ82" i="2"/>
  <c r="B82" i="11"/>
  <c r="V79" i="3"/>
  <c r="W79" i="3" s="1"/>
  <c r="BN79" i="2"/>
  <c r="DD7" i="2"/>
  <c r="C7" i="11" s="1"/>
  <c r="DD37" i="2"/>
  <c r="C37" i="11" s="1"/>
  <c r="DD42" i="2"/>
  <c r="C42" i="11" s="1"/>
  <c r="CQ66" i="2"/>
  <c r="B66" i="11"/>
  <c r="DD8" i="2"/>
  <c r="C8" i="11" s="1"/>
  <c r="CQ12" i="2"/>
  <c r="DD25" i="2"/>
  <c r="C25" i="11" s="1"/>
  <c r="DD69" i="2"/>
  <c r="C69" i="11" s="1"/>
  <c r="DD41" i="2"/>
  <c r="C41" i="11" s="1"/>
  <c r="CQ61" i="2"/>
  <c r="B61" i="11"/>
  <c r="DD33" i="2"/>
  <c r="C33" i="11" s="1"/>
  <c r="DD46" i="2"/>
  <c r="C46" i="11" s="1"/>
  <c r="DD71" i="2"/>
  <c r="C71" i="11" s="1"/>
  <c r="DD89" i="2"/>
  <c r="C89" i="11" s="1"/>
  <c r="DD53" i="2"/>
  <c r="C53" i="11" s="1"/>
  <c r="T89" i="3"/>
  <c r="U89" i="3" s="1"/>
  <c r="BM89" i="2"/>
  <c r="B81" i="11" l="1"/>
  <c r="CQ20" i="2"/>
  <c r="DD20" i="2" s="1"/>
  <c r="C20" i="11" s="1"/>
  <c r="B20" i="11"/>
  <c r="DD83" i="2"/>
  <c r="C83" i="11" s="1"/>
  <c r="DD57" i="2"/>
  <c r="C57" i="11" s="1"/>
  <c r="DD74" i="2"/>
  <c r="C74" i="11" s="1"/>
  <c r="DD70" i="2"/>
  <c r="C70" i="11" s="1"/>
  <c r="DD91" i="2"/>
  <c r="C91" i="11" s="1"/>
  <c r="DD11" i="2"/>
  <c r="C11" i="11" s="1"/>
  <c r="DD61" i="2"/>
  <c r="C61" i="11" s="1"/>
  <c r="DD76" i="2"/>
  <c r="C76" i="11" s="1"/>
  <c r="DD88" i="2"/>
  <c r="C88" i="11" s="1"/>
  <c r="DD19" i="2"/>
  <c r="C19" i="11" s="1"/>
  <c r="DD12" i="2"/>
  <c r="C12" i="11" s="1"/>
  <c r="DD22" i="2"/>
  <c r="C22" i="11" s="1"/>
  <c r="DD31" i="2"/>
  <c r="C31" i="11" s="1"/>
  <c r="DD66" i="2"/>
  <c r="C66" i="11" s="1"/>
  <c r="DD72" i="2"/>
  <c r="C72" i="11" s="1"/>
  <c r="DD82" i="2"/>
  <c r="C82" i="11" s="1"/>
  <c r="DD85" i="2"/>
  <c r="C85" i="11" s="1"/>
  <c r="DD27" i="2"/>
  <c r="C27" i="11" s="1"/>
  <c r="DD34" i="2"/>
  <c r="C34" i="11" s="1"/>
  <c r="DD67" i="2"/>
  <c r="C67" i="11" s="1"/>
  <c r="DD23" i="2"/>
  <c r="C23" i="11" s="1"/>
  <c r="DD16" i="2"/>
  <c r="C16" i="11" s="1"/>
  <c r="DD30" i="2"/>
  <c r="C30" i="11" s="1"/>
</calcChain>
</file>

<file path=xl/sharedStrings.xml><?xml version="1.0" encoding="utf-8"?>
<sst xmlns="http://schemas.openxmlformats.org/spreadsheetml/2006/main" count="1175" uniqueCount="741">
  <si>
    <t>Symbol</t>
  </si>
  <si>
    <t>Digestion</t>
  </si>
  <si>
    <t>Well</t>
  </si>
  <si>
    <t>Samples</t>
  </si>
  <si>
    <t>Mock Digestion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</si>
  <si>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</si>
  <si>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</si>
  <si>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</si>
  <si>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</si>
  <si>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</si>
  <si>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</si>
  <si>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</si>
  <si>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</si>
  <si>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</si>
  <si>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</si>
  <si>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</si>
  <si>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</si>
  <si>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</si>
  <si>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</si>
  <si>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</si>
  <si>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</si>
  <si>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</si>
  <si>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</si>
  <si>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</si>
  <si>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</si>
  <si>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</si>
  <si>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</si>
  <si>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</si>
  <si>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</si>
  <si>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Methylation-Sensitive Digestion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</si>
  <si>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</si>
  <si>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</si>
  <si>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</si>
  <si>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</si>
  <si>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</si>
  <si>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</si>
  <si>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</si>
  <si>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</si>
  <si>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</si>
  <si>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</si>
  <si>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</si>
  <si>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</si>
  <si>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</si>
  <si>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</si>
  <si>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</si>
  <si>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</si>
  <si>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</si>
  <si>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</si>
  <si>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</si>
  <si>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</si>
  <si>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</si>
  <si>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</si>
  <si>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</si>
  <si>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</si>
  <si>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Methylation-Dependent Digestion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</si>
  <si>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</si>
  <si>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</si>
  <si>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</si>
  <si>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</si>
  <si>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</si>
  <si>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</si>
  <si>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</si>
  <si>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</si>
  <si>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</si>
  <si>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</si>
  <si>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</si>
  <si>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</si>
  <si>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</si>
  <si>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</si>
  <si>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</si>
  <si>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</si>
  <si>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</si>
  <si>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</si>
  <si>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</si>
  <si>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</si>
  <si>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</si>
  <si>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</si>
  <si>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</si>
  <si>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</si>
  <si>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Double Digestion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</si>
  <si>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</si>
  <si>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</si>
  <si>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</si>
  <si>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</si>
  <si>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</si>
  <si>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</si>
  <si>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</si>
  <si>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</si>
  <si>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</si>
  <si>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</si>
  <si>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</si>
  <si>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</si>
  <si>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</si>
  <si>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</si>
  <si>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</si>
  <si>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</si>
  <si>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</si>
  <si>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</si>
  <si>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</si>
  <si>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</si>
  <si>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</si>
  <si>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</si>
  <si>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</si>
  <si>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</si>
  <si>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&gt;40 and (N/A or blank) to 40</t>
  </si>
  <si>
    <r>
      <t>ΔC</t>
    </r>
    <r>
      <rPr>
        <b/>
        <vertAlign val="subscript"/>
        <sz val="10"/>
        <rFont val="Arial"/>
        <family val="2"/>
      </rPr>
      <t xml:space="preserve">t(Ms-Mo)   </t>
    </r>
    <r>
      <rPr>
        <b/>
        <sz val="10"/>
        <rFont val="Arial"/>
        <family val="2"/>
      </rPr>
      <t>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(Ms)-C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(Mo)</t>
    </r>
  </si>
  <si>
    <r>
      <t>ΔC</t>
    </r>
    <r>
      <rPr>
        <b/>
        <vertAlign val="subscript"/>
        <sz val="10"/>
        <rFont val="Arial"/>
        <family val="2"/>
      </rPr>
      <t xml:space="preserve">t(Msd-Mo)   </t>
    </r>
    <r>
      <rPr>
        <b/>
        <sz val="10"/>
        <rFont val="Arial"/>
        <family val="2"/>
      </rPr>
      <t>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(Msd)-C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(Mo)</t>
    </r>
  </si>
  <si>
    <r>
      <t>ΔC</t>
    </r>
    <r>
      <rPr>
        <b/>
        <vertAlign val="subscript"/>
        <sz val="10"/>
        <rFont val="Arial"/>
        <family val="2"/>
      </rPr>
      <t xml:space="preserve">t(Md-Mo)   </t>
    </r>
    <r>
      <rPr>
        <b/>
        <sz val="10"/>
        <rFont val="Arial"/>
        <family val="2"/>
      </rPr>
      <t>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(Md)-C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(Mo)</t>
    </r>
  </si>
  <si>
    <t>PCR Array Catalog #:</t>
  </si>
  <si>
    <t>Position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</si>
  <si>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</si>
  <si>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</si>
  <si>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</si>
  <si>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</si>
  <si>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</si>
  <si>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</si>
  <si>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</si>
  <si>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</si>
  <si>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</si>
  <si>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</si>
  <si>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</si>
  <si>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</si>
  <si>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</si>
  <si>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</si>
  <si>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</si>
  <si>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</si>
  <si>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</si>
  <si>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</si>
  <si>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</si>
  <si>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</si>
  <si>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</si>
  <si>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</si>
  <si>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</si>
  <si>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</si>
  <si>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</si>
  <si>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</si>
  <si>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</si>
  <si>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</si>
  <si>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</si>
  <si>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</si>
  <si>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</si>
  <si>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</si>
  <si>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</si>
  <si>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</si>
  <si>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</si>
  <si>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</si>
  <si>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</si>
  <si>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</si>
  <si>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</si>
  <si>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</si>
  <si>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</si>
  <si>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</si>
  <si>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</si>
  <si>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</si>
  <si>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</si>
  <si>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</si>
  <si>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</si>
  <si>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</si>
  <si>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</si>
  <si>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</si>
  <si>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</si>
  <si>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</si>
  <si>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</si>
  <si>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</si>
  <si>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</si>
  <si>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</si>
  <si>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</si>
  <si>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</si>
  <si>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</si>
  <si>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</si>
  <si>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</si>
  <si>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</si>
  <si>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</si>
  <si>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</si>
  <si>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</si>
  <si>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</si>
  <si>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</si>
  <si>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</si>
  <si>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</si>
  <si>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</si>
  <si>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</si>
  <si>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</si>
  <si>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</si>
  <si>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</si>
  <si>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</si>
  <si>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</si>
  <si>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</si>
  <si>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</si>
  <si>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</si>
  <si>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</si>
  <si>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</si>
  <si>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</si>
  <si>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</si>
  <si>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</si>
  <si>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</si>
  <si>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</si>
  <si>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</si>
  <si>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</si>
  <si>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</si>
  <si>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</si>
  <si>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</si>
  <si>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</si>
  <si>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</si>
  <si>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</si>
  <si>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</si>
  <si>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</si>
  <si>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I01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</si>
  <si>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</si>
  <si>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</si>
  <si>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</si>
  <si>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</si>
  <si>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</si>
  <si>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</si>
  <si>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</si>
  <si>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</si>
  <si>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</si>
  <si>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</si>
  <si>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</si>
  <si>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</si>
  <si>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</si>
  <si>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</si>
  <si>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</si>
  <si>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</si>
  <si>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</si>
  <si>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</si>
  <si>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</si>
  <si>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</si>
  <si>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</si>
  <si>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</si>
  <si>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</si>
  <si>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</si>
  <si>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</si>
  <si>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</si>
  <si>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</si>
  <si>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</si>
  <si>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</si>
  <si>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</si>
  <si>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</si>
  <si>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</si>
  <si>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</si>
  <si>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</si>
  <si>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</si>
  <si>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</si>
  <si>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</si>
  <si>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</si>
  <si>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</si>
  <si>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</si>
  <si>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</si>
  <si>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</si>
  <si>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</si>
  <si>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</si>
  <si>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</si>
  <si>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</si>
  <si>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</si>
  <si>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</si>
  <si>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</si>
  <si>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</si>
  <si>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</si>
  <si>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</si>
  <si>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</si>
  <si>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</si>
  <si>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</si>
  <si>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</si>
  <si>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</si>
  <si>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</si>
  <si>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</si>
  <si>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</si>
  <si>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</si>
  <si>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</si>
  <si>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</si>
  <si>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</si>
  <si>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</si>
  <si>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</si>
  <si>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</si>
  <si>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</si>
  <si>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</si>
  <si>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</si>
  <si>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</si>
  <si>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</si>
  <si>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</si>
  <si>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</si>
  <si>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</si>
  <si>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</si>
  <si>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</si>
  <si>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</si>
  <si>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</si>
  <si>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</si>
  <si>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</si>
  <si>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</si>
  <si>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</si>
  <si>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</si>
  <si>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</si>
  <si>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</si>
  <si>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</si>
  <si>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</si>
  <si>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</si>
  <si>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</si>
  <si>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</si>
  <si>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</si>
  <si>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</si>
  <si>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</si>
  <si>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</si>
  <si>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</si>
  <si>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</si>
  <si>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</si>
  <si>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</si>
  <si>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</si>
  <si>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</si>
  <si>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</si>
  <si>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</si>
  <si>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</si>
  <si>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</si>
  <si>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</si>
  <si>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</si>
  <si>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</si>
  <si>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</si>
  <si>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</si>
  <si>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</si>
  <si>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</si>
  <si>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</si>
  <si>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</si>
  <si>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</si>
  <si>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</si>
  <si>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</si>
  <si>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</si>
  <si>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</si>
  <si>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</si>
  <si>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</si>
  <si>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</si>
  <si>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</si>
  <si>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</si>
  <si>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</si>
  <si>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</si>
  <si>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</si>
  <si>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</si>
  <si>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</si>
  <si>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</si>
  <si>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</si>
  <si>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</si>
  <si>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</si>
  <si>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</si>
  <si>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</si>
  <si>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</si>
  <si>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</si>
  <si>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</si>
  <si>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</si>
  <si>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</si>
  <si>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</si>
  <si>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</si>
  <si>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</si>
  <si>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</si>
  <si>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</si>
  <si>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</si>
  <si>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</si>
  <si>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</si>
  <si>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</si>
  <si>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</si>
  <si>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</si>
  <si>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</si>
  <si>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</si>
  <si>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</si>
  <si>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</si>
  <si>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</si>
  <si>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</si>
  <si>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</si>
  <si>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</si>
  <si>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</si>
  <si>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</si>
  <si>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</si>
  <si>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</si>
  <si>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</si>
  <si>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</si>
  <si>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</si>
  <si>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</si>
  <si>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</si>
  <si>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</si>
  <si>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</si>
  <si>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</si>
  <si>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</si>
  <si>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</si>
  <si>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</si>
  <si>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</si>
  <si>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</si>
  <si>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</si>
  <si>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</si>
  <si>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</si>
  <si>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</si>
  <si>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</si>
  <si>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</si>
  <si>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</si>
  <si>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</si>
  <si>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</si>
  <si>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</si>
  <si>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</si>
  <si>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</si>
  <si>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</si>
  <si>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</si>
  <si>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</si>
  <si>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M1</t>
  </si>
  <si>
    <t>M3</t>
  </si>
  <si>
    <t>M5</t>
  </si>
  <si>
    <t>M7</t>
  </si>
  <si>
    <t>M9</t>
  </si>
  <si>
    <t>A2</t>
  </si>
  <si>
    <t>A4</t>
  </si>
  <si>
    <t>A6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</si>
  <si>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</si>
  <si>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</si>
  <si>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</si>
  <si>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</si>
  <si>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</si>
  <si>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</si>
  <si>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</si>
  <si>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</si>
  <si>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</si>
  <si>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</si>
  <si>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C2</t>
  </si>
  <si>
    <t>C4</t>
  </si>
  <si>
    <t>C6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</si>
  <si>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</si>
  <si>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</si>
  <si>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</si>
  <si>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</si>
  <si>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</si>
  <si>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</si>
  <si>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</si>
  <si>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</si>
  <si>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</si>
  <si>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</si>
  <si>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E2</t>
  </si>
  <si>
    <t>E4</t>
  </si>
  <si>
    <t>E6</t>
  </si>
  <si>
    <t>E8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</si>
  <si>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</si>
  <si>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</si>
  <si>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</si>
  <si>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</si>
  <si>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</si>
  <si>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</si>
  <si>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</si>
  <si>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</si>
  <si>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</si>
  <si>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G2</t>
  </si>
  <si>
    <t>G4</t>
  </si>
  <si>
    <t>G6</t>
  </si>
  <si>
    <t>G8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</si>
  <si>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</si>
  <si>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</si>
  <si>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</si>
  <si>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</si>
  <si>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</si>
  <si>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</si>
  <si>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</si>
  <si>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</si>
  <si>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</si>
  <si>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I2</t>
  </si>
  <si>
    <t>I4</t>
  </si>
  <si>
    <t>I6</t>
  </si>
  <si>
    <t>I8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</si>
  <si>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</si>
  <si>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</si>
  <si>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</si>
  <si>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</si>
  <si>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</si>
  <si>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</si>
  <si>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</si>
  <si>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</si>
  <si>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</si>
  <si>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K2</t>
  </si>
  <si>
    <t>K4</t>
  </si>
  <si>
    <t>K6</t>
  </si>
  <si>
    <t>K8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</si>
  <si>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</si>
  <si>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</si>
  <si>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</si>
  <si>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</si>
  <si>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</si>
  <si>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</si>
  <si>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</si>
  <si>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</si>
  <si>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</si>
  <si>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M2</t>
  </si>
  <si>
    <t>M4</t>
  </si>
  <si>
    <t>M6</t>
  </si>
  <si>
    <t>M8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</si>
  <si>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</si>
  <si>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</si>
  <si>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</si>
  <si>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</si>
  <si>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</si>
  <si>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</si>
  <si>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</si>
  <si>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</si>
  <si>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</si>
  <si>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O2</t>
  </si>
  <si>
    <t>O4</t>
  </si>
  <si>
    <t>O6</t>
  </si>
  <si>
    <t>O8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</si>
  <si>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</si>
  <si>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</si>
  <si>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</si>
  <si>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</si>
  <si>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</si>
  <si>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</si>
  <si>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</si>
  <si>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</si>
  <si>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</si>
  <si>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 xml:space="preserve">Generally, only change data in yellow cells. Gray and white cells contain formulas for calculation or results. Please do not change them. </t>
  </si>
  <si>
    <t>UM</t>
  </si>
  <si>
    <t>ADAM23</t>
  </si>
  <si>
    <t>APC</t>
  </si>
  <si>
    <t>ATM</t>
  </si>
  <si>
    <t>BMP6</t>
  </si>
  <si>
    <t>BRCA1</t>
  </si>
  <si>
    <t>BRCA2</t>
  </si>
  <si>
    <t>CADM1</t>
  </si>
  <si>
    <t>CALCA</t>
  </si>
  <si>
    <t>CAV1</t>
  </si>
  <si>
    <t>CCNA1</t>
  </si>
  <si>
    <t>CCND2</t>
  </si>
  <si>
    <t>CDH1</t>
  </si>
  <si>
    <t>CDH13</t>
  </si>
  <si>
    <t>CDKN1B</t>
  </si>
  <si>
    <t>CDKN1C</t>
  </si>
  <si>
    <t>CDKN2A</t>
  </si>
  <si>
    <t>CDKN2B</t>
  </si>
  <si>
    <t>CDX2</t>
  </si>
  <si>
    <t>CHFR</t>
  </si>
  <si>
    <t>CST6</t>
  </si>
  <si>
    <t>CXCL12</t>
  </si>
  <si>
    <t>CYP1B1</t>
  </si>
  <si>
    <t>DAPK1</t>
  </si>
  <si>
    <t>DSC3</t>
  </si>
  <si>
    <t>EPB41L3</t>
  </si>
  <si>
    <t>ESR1</t>
  </si>
  <si>
    <t>FHIT</t>
  </si>
  <si>
    <t>GADD45A</t>
  </si>
  <si>
    <t>GPC3</t>
  </si>
  <si>
    <t>GSTP1</t>
  </si>
  <si>
    <t>HIC1</t>
  </si>
  <si>
    <t>HOXA5</t>
  </si>
  <si>
    <t>HOXD11</t>
  </si>
  <si>
    <t>HS3ST2</t>
  </si>
  <si>
    <t>HS3ST3B1</t>
  </si>
  <si>
    <t>HSD17B4</t>
  </si>
  <si>
    <t>ID4</t>
  </si>
  <si>
    <t>IGFBP7</t>
  </si>
  <si>
    <t>IGFBPL1</t>
  </si>
  <si>
    <t>JUP</t>
  </si>
  <si>
    <t>KLK10</t>
  </si>
  <si>
    <t>LOX</t>
  </si>
  <si>
    <t>MGMT</t>
  </si>
  <si>
    <t>MLH1</t>
  </si>
  <si>
    <t>MSX1</t>
  </si>
  <si>
    <t>MUC2</t>
  </si>
  <si>
    <t>MYOD1</t>
  </si>
  <si>
    <t>PALB2</t>
  </si>
  <si>
    <t>PAX5</t>
  </si>
  <si>
    <t>PDLIM4</t>
  </si>
  <si>
    <t>PER1</t>
  </si>
  <si>
    <t>PER2</t>
  </si>
  <si>
    <t>PGR</t>
  </si>
  <si>
    <t>PLAGL1</t>
  </si>
  <si>
    <t>PRDM2</t>
  </si>
  <si>
    <t>PRKCDBP</t>
  </si>
  <si>
    <t>PROX1</t>
  </si>
  <si>
    <t>PTEN</t>
  </si>
  <si>
    <t>PTGS2</t>
  </si>
  <si>
    <t>PYCARD</t>
  </si>
  <si>
    <t>RARB</t>
  </si>
  <si>
    <t>RARRES1</t>
  </si>
  <si>
    <t>RASSF1</t>
  </si>
  <si>
    <t>RB1</t>
  </si>
  <si>
    <t>RBP1</t>
  </si>
  <si>
    <t>RRAD</t>
  </si>
  <si>
    <t>RUNX3</t>
  </si>
  <si>
    <t>SFN</t>
  </si>
  <si>
    <t>SFRP1</t>
  </si>
  <si>
    <t>SFRP2</t>
  </si>
  <si>
    <t>SLC5A8</t>
  </si>
  <si>
    <t>SLIT2</t>
  </si>
  <si>
    <t>SYK</t>
  </si>
  <si>
    <t>TERT</t>
  </si>
  <si>
    <t>TGFB2</t>
  </si>
  <si>
    <t>TGFBI</t>
  </si>
  <si>
    <t>TGFBR1</t>
  </si>
  <si>
    <t>THBS1</t>
  </si>
  <si>
    <t>TIMP3</t>
  </si>
  <si>
    <t>TNFRSF10C</t>
  </si>
  <si>
    <t>TNFRSF10D</t>
  </si>
  <si>
    <t>TP73</t>
  </si>
  <si>
    <t>TWIST1</t>
  </si>
  <si>
    <t>VHL</t>
  </si>
  <si>
    <t>WIF1</t>
  </si>
  <si>
    <t>WT1</t>
  </si>
  <si>
    <t>A01, A02, B01, B02</t>
  </si>
  <si>
    <t>A03, A04, B03, B04</t>
  </si>
  <si>
    <t>A05, A06, B05, B06</t>
  </si>
  <si>
    <t>A07, A08, B07, B08</t>
  </si>
  <si>
    <t>A09, A10, B09, B10</t>
  </si>
  <si>
    <t>A11, A12, B11, B12</t>
  </si>
  <si>
    <t>A13, A14, B13, B14</t>
  </si>
  <si>
    <t>A15, A16, B15, B16</t>
  </si>
  <si>
    <t>A17, A18, B17, B18</t>
  </si>
  <si>
    <t>A19, A20, B19, B20</t>
  </si>
  <si>
    <t>A21, A22, B21, B22</t>
  </si>
  <si>
    <t>A23, A24, B23, B24</t>
  </si>
  <si>
    <t>C01, C02, D01, D02</t>
  </si>
  <si>
    <t>C03, C04, D03, D04</t>
  </si>
  <si>
    <t>C05, C06, D05, D06</t>
  </si>
  <si>
    <t>C07, C08, D07, D08</t>
  </si>
  <si>
    <t>C09, C10, D09, D10</t>
  </si>
  <si>
    <t>C11, C12, D11, D12</t>
  </si>
  <si>
    <t>C13, C14, D13, D14</t>
  </si>
  <si>
    <t>C15, C16, D15, D16</t>
  </si>
  <si>
    <t>C17, C18, D17, D18</t>
  </si>
  <si>
    <t>C19, C20, D19, D20</t>
  </si>
  <si>
    <t>C21, C22, D21, D22</t>
  </si>
  <si>
    <t>C23, C24, D23, D24</t>
  </si>
  <si>
    <t>E01, E02, F01, F02</t>
  </si>
  <si>
    <t>E03, E04, F03, F04</t>
  </si>
  <si>
    <t>E05, E06, F05, F06</t>
  </si>
  <si>
    <t>E07, E08, F07, F08</t>
  </si>
  <si>
    <t>E09, E10, F09, F10</t>
  </si>
  <si>
    <t>E11, E12, F11, F12</t>
  </si>
  <si>
    <t>E13, E14, F13, F14</t>
  </si>
  <si>
    <t>E15, E16, F15, F16</t>
  </si>
  <si>
    <t>E17, E18, F17, F18</t>
  </si>
  <si>
    <t>E19, E20, F19, F20</t>
  </si>
  <si>
    <t>E21, E22, F21, F22</t>
  </si>
  <si>
    <t>E23, E24, F23, F24</t>
  </si>
  <si>
    <t>G01, G02, H01, H02</t>
  </si>
  <si>
    <t>G03, G04, H03, H04</t>
  </si>
  <si>
    <t>G05, G06, H05, H06</t>
  </si>
  <si>
    <t>G07, G08, H07, H08</t>
  </si>
  <si>
    <t>G09, G10, H09, H10</t>
  </si>
  <si>
    <t>G11, G12, H11, H12</t>
  </si>
  <si>
    <t>G13, G14, H13, H14</t>
  </si>
  <si>
    <t>G15, G16, H15, H16</t>
  </si>
  <si>
    <t>G17, G18, H17, H18</t>
  </si>
  <si>
    <t>G19, G20, H19, H20</t>
  </si>
  <si>
    <t>G21, G22, H21, H22</t>
  </si>
  <si>
    <t>G23, G24, H23, H24</t>
  </si>
  <si>
    <t>I01, I02, J01, J02</t>
  </si>
  <si>
    <t>I03, I04, J03, J04</t>
  </si>
  <si>
    <t>I05, I06, J05, J06</t>
  </si>
  <si>
    <t>I07, I08, J07, J08</t>
  </si>
  <si>
    <t>I09, I10, J09, J10</t>
  </si>
  <si>
    <t>I11, I12, J11, J12</t>
  </si>
  <si>
    <t>I13, I14, J13, J14</t>
  </si>
  <si>
    <t>I15, I16, J15, J16</t>
  </si>
  <si>
    <t>I17, I18, J17, J18</t>
  </si>
  <si>
    <t>I19, I20, J19, J20</t>
  </si>
  <si>
    <t>I21, I22, J21, J22</t>
  </si>
  <si>
    <t>I23, I24, J23, J24</t>
  </si>
  <si>
    <t>K01, K02, L01, L02</t>
  </si>
  <si>
    <t>K03, K04, L03, L04</t>
  </si>
  <si>
    <t>K05, K06, L05, L06</t>
  </si>
  <si>
    <t>K07, K08, L07, L08</t>
  </si>
  <si>
    <t>K09, K10, L09, L10</t>
  </si>
  <si>
    <t>K11, K12, L11, L12</t>
  </si>
  <si>
    <t>K13, K14, L13, L14</t>
  </si>
  <si>
    <t>K15, K16, L15, L16</t>
  </si>
  <si>
    <t>K17, K18, L17, L18</t>
  </si>
  <si>
    <t>K19, K20, L19, L20</t>
  </si>
  <si>
    <t>K21, K22, L21, L22</t>
  </si>
  <si>
    <t>K23, K24, L23, L24</t>
  </si>
  <si>
    <t>M01, M02, N01, N02</t>
  </si>
  <si>
    <t>M03, M04, N03, N04</t>
  </si>
  <si>
    <t>M05, M06, N05, N06</t>
  </si>
  <si>
    <t>M07, M08, N07, N08</t>
  </si>
  <si>
    <t>M09, M10, N09, N10</t>
  </si>
  <si>
    <t>M11, M12, N11, N12</t>
  </si>
  <si>
    <t>M13, M14, N13, N14</t>
  </si>
  <si>
    <t>M15, M16, N15, N16</t>
  </si>
  <si>
    <t>M17, M18, N17, N18</t>
  </si>
  <si>
    <t>M19, M20, N19, N20</t>
  </si>
  <si>
    <t>M21, M22, N21, N22</t>
  </si>
  <si>
    <t>M23, M24, N23, N24</t>
  </si>
  <si>
    <t>O01, O02, P01, P02</t>
  </si>
  <si>
    <t>O03, O04, P03, P04</t>
  </si>
  <si>
    <t>O05, O06, P05, P06</t>
  </si>
  <si>
    <t>O07, O08, P07, P08</t>
  </si>
  <si>
    <t>O09, O10, P09, P10</t>
  </si>
  <si>
    <t>O11, O12, P11, P12</t>
  </si>
  <si>
    <t>O13, O14, P13, P14</t>
  </si>
  <si>
    <t>O15, O16, P15, P16</t>
  </si>
  <si>
    <t>O17, O18, P17, P18</t>
  </si>
  <si>
    <t>O19, O20, P19, P20</t>
  </si>
  <si>
    <t>O21, O22, P21, P22</t>
  </si>
  <si>
    <t>O23, O24, P23, P24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</si>
  <si>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</si>
  <si>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</si>
  <si>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</si>
  <si>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</si>
  <si>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</si>
  <si>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</si>
  <si>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</si>
  <si>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</si>
  <si>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</si>
  <si>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</si>
  <si>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mock</t>
    </r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</si>
  <si>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sensitive</t>
    </r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</si>
  <si>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dependent</t>
    </r>
  </si>
  <si>
    <r>
      <t>C</t>
    </r>
    <r>
      <rPr>
        <b/>
        <vertAlign val="subscript"/>
        <sz val="9"/>
        <rFont val="Arial"/>
        <family val="2"/>
      </rPr>
      <t>t</t>
    </r>
    <r>
      <rPr>
        <b/>
        <sz val="9"/>
        <rFont val="Arial"/>
        <family val="2"/>
      </rPr>
      <t xml:space="preserve"> double</t>
    </r>
  </si>
  <si>
    <r>
      <t>F</t>
    </r>
    <r>
      <rPr>
        <b/>
        <vertAlign val="subscript"/>
        <sz val="10"/>
        <rFont val="Arial"/>
        <family val="2"/>
      </rPr>
      <t>R</t>
    </r>
  </si>
  <si>
    <r>
      <t>F</t>
    </r>
    <r>
      <rPr>
        <b/>
        <vertAlign val="subscript"/>
        <sz val="10"/>
        <rFont val="Arial"/>
        <family val="2"/>
      </rPr>
      <t>HM</t>
    </r>
  </si>
  <si>
    <r>
      <t>F</t>
    </r>
    <r>
      <rPr>
        <b/>
        <vertAlign val="subscript"/>
        <sz val="10"/>
        <rFont val="Arial"/>
        <family val="2"/>
      </rPr>
      <t>UM</t>
    </r>
  </si>
  <si>
    <r>
      <t>F</t>
    </r>
    <r>
      <rPr>
        <b/>
        <vertAlign val="subscript"/>
        <sz val="10"/>
        <rFont val="Arial"/>
        <family val="2"/>
      </rPr>
      <t>IM</t>
    </r>
  </si>
  <si>
    <t>Window</t>
  </si>
  <si>
    <t>Undetermined</t>
  </si>
  <si>
    <r>
      <t>F</t>
    </r>
    <r>
      <rPr>
        <b/>
        <vertAlign val="subscript"/>
        <sz val="10"/>
        <rFont val="Arial"/>
        <family val="2"/>
      </rPr>
      <t>M</t>
    </r>
  </si>
  <si>
    <t>M</t>
  </si>
  <si>
    <t>SEC</t>
  </si>
  <si>
    <t>DEC</t>
  </si>
  <si>
    <t>BIRC5</t>
  </si>
  <si>
    <t>CLSTN1</t>
  </si>
  <si>
    <t>CTSZ</t>
  </si>
  <si>
    <t>EPCAM</t>
  </si>
  <si>
    <t>MEN1</t>
  </si>
  <si>
    <t>SLIT3</t>
  </si>
  <si>
    <t>WWOX</t>
  </si>
  <si>
    <t>ZMYND10</t>
  </si>
  <si>
    <t>Positions</t>
  </si>
  <si>
    <r>
      <t xml:space="preserve">2. Raw Data
</t>
    </r>
    <r>
      <rPr>
        <sz val="12"/>
        <rFont val="Arial"/>
        <family val="2"/>
      </rPr>
      <t>Copy and Paste Special Values each Sample's raw 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values exported from your real-time PCR instrument into the yellow cells of the appropriate column.
This spreadsheet accommodates up to a maximum number of 12 arrays (or samples).</t>
    </r>
  </si>
  <si>
    <r>
      <t>NOTE:</t>
    </r>
    <r>
      <rPr>
        <sz val="12"/>
        <rFont val="Arial"/>
        <family val="2"/>
      </rPr>
      <t xml:space="preserve"> A sample data set is included in this template for demonstration purposes only. Remove all sample data before adding your data.</t>
    </r>
  </si>
  <si>
    <r>
      <t xml:space="preserve">3. QC Data Report
</t>
    </r>
    <r>
      <rPr>
        <sz val="12"/>
        <rFont val="Arial"/>
        <family val="2"/>
      </rPr>
      <t>For each assay and sample, this table displays the analytical window (W) and the percentage of DNA refractory to restriction enzyme digestion (F</t>
    </r>
    <r>
      <rPr>
        <vertAlign val="subscript"/>
        <sz val="12"/>
        <rFont val="Arial"/>
        <family val="2"/>
      </rPr>
      <t>R</t>
    </r>
    <r>
      <rPr>
        <sz val="12"/>
        <rFont val="Arial"/>
        <family val="2"/>
      </rPr>
      <t>).
Any given digestion with W &lt; 3 and F</t>
    </r>
    <r>
      <rPr>
        <vertAlign val="subscript"/>
        <sz val="12"/>
        <rFont val="Arial"/>
        <family val="2"/>
      </rPr>
      <t>R</t>
    </r>
    <r>
      <rPr>
        <sz val="12"/>
        <rFont val="Arial"/>
        <family val="2"/>
      </rPr>
      <t xml:space="preserve"> &gt; 12.5% is incomplete, and this table reports "Failure".</t>
    </r>
  </si>
  <si>
    <r>
      <t xml:space="preserve">4. Results
</t>
    </r>
    <r>
      <rPr>
        <sz val="12"/>
        <rFont val="Arial"/>
        <family val="2"/>
      </rPr>
      <t>For each asssy and sample, this table displays the methylation status as the percentage of unmethylated (UM) and methylated (M) DNA.
The SEC (Methylation-Sensitive Enzyme Control) and DEC (Methylation-Dependent Enzyme Control) assays monitor each restriction enzyme's digestion efficiency.
If the SEC ΔC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>(Ms-Mo)≥4 or the DEC ΔC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>(Md-Mo)≥4, more than 93.8% of control DNA molecules were efficienctly digested by the respective restriction enzyme.
In which case, the SEC and DEC resutls will display "Pass"; otherwise, they will display "Fail".</t>
    </r>
  </si>
  <si>
    <r>
      <t xml:space="preserve">5. Calculations
</t>
    </r>
    <r>
      <rPr>
        <sz val="12"/>
        <rFont val="Arial"/>
        <family val="2"/>
      </rPr>
      <t>This worksheet displays the formulas and intermediate numbers used to convert the entered raw 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data into the displayed results.
Again, as this information is displayed in gray cells, please do not change them.</t>
    </r>
  </si>
  <si>
    <r>
      <rPr>
        <b/>
        <sz val="12"/>
        <rFont val="Arial"/>
        <family val="2"/>
      </rPr>
      <t>6. Summary Raw Data</t>
    </r>
    <r>
      <rPr>
        <sz val="12"/>
        <rFont val="Arial"/>
        <family val="2"/>
      </rPr>
      <t xml:space="preserve">
For troubleshooting purposes, the entered raw C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values are re-organized to de-duplicate the gene list and list the four reactions in separte columns .</t>
    </r>
  </si>
  <si>
    <t>Version 3.0, 8/2018</t>
  </si>
  <si>
    <t>CMHS38496</t>
  </si>
  <si>
    <t>Instructions for Analyzing Custom EpiTect Methyl II PCR Array Results with this Spreadsheet</t>
  </si>
  <si>
    <r>
      <t xml:space="preserve">1. Gene Table:
</t>
    </r>
    <r>
      <rPr>
        <sz val="12"/>
        <rFont val="Arial"/>
        <family val="2"/>
      </rPr>
      <t>Enter the catalog number of the Custom PCR Array into Cell B1.
Copy and Paste Special Values the gene content of the Custom PCR Array. See below for examples.</t>
    </r>
  </si>
  <si>
    <t>CMHS12345</t>
  </si>
  <si>
    <t>A01, C01,E01,G01</t>
  </si>
  <si>
    <t>A02, C02, E02, G02</t>
  </si>
  <si>
    <t>A03, C03, E03, G03</t>
  </si>
  <si>
    <t>A04, C04, E04, G04</t>
  </si>
  <si>
    <t>A05, C05, E05, G05</t>
  </si>
  <si>
    <t>A06, C06, E06, G06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</si>
</sst>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2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114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0" fillId="0" borderId="0" xfId="0" applyFill="1" applyBorder="1"/>
    <xf numFmtId="0" fontId="4" fillId="0" borderId="0" xfId="0" applyFont="1"/>
    <xf numFmtId="0" fontId="0" fillId="0" borderId="1" xfId="0" applyBorder="1"/>
    <xf numFmtId="164" fontId="0" fillId="0" borderId="1" xfId="2" applyNumberFormat="1" applyFont="1" applyBorder="1"/>
    <xf numFmtId="0" fontId="0" fillId="2" borderId="2" xfId="0" applyFill="1" applyBorder="1"/>
    <xf numFmtId="10" fontId="0" fillId="0" borderId="1" xfId="0" applyNumberFormat="1" applyBorder="1"/>
    <xf numFmtId="164" fontId="0" fillId="0" borderId="1" xfId="0" applyNumberFormat="1" applyBorder="1"/>
    <xf numFmtId="10" fontId="0" fillId="2" borderId="1" xfId="0" applyNumberFormat="1" applyFill="1" applyBorder="1"/>
    <xf numFmtId="0" fontId="4" fillId="0" borderId="0" xfId="0" applyFont="1" applyAlignment="1"/>
    <xf numFmtId="0" fontId="9" fillId="2" borderId="5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15" fillId="2" borderId="17" xfId="4" applyFont="1" applyFill="1" applyBorder="1" applyAlignment="1">
      <alignment horizontal="center" vertical="center" wrapText="1"/>
    </xf>
    <xf numFmtId="0" fontId="16" fillId="2" borderId="14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 wrapText="1"/>
    </xf>
    <xf numFmtId="0" fontId="16" fillId="0" borderId="0" xfId="4" applyFont="1" applyBorder="1" applyAlignment="1">
      <alignment vertical="center"/>
    </xf>
    <xf numFmtId="0" fontId="15" fillId="2" borderId="1" xfId="4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vertical="center"/>
    </xf>
    <xf numFmtId="0" fontId="16" fillId="2" borderId="3" xfId="4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2" fontId="16" fillId="6" borderId="1" xfId="4" applyNumberFormat="1" applyFont="1" applyFill="1" applyBorder="1" applyAlignment="1">
      <alignment vertical="center"/>
    </xf>
    <xf numFmtId="0" fontId="16" fillId="6" borderId="1" xfId="4" applyFont="1" applyFill="1" applyBorder="1" applyAlignment="1">
      <alignment vertical="center"/>
    </xf>
    <xf numFmtId="2" fontId="16" fillId="6" borderId="3" xfId="4" applyNumberFormat="1" applyFont="1" applyFill="1" applyBorder="1" applyAlignment="1">
      <alignment vertical="center"/>
    </xf>
    <xf numFmtId="0" fontId="16" fillId="6" borderId="3" xfId="4" applyFont="1" applyFill="1" applyBorder="1" applyAlignment="1">
      <alignment vertical="center"/>
    </xf>
    <xf numFmtId="0" fontId="2" fillId="6" borderId="1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 wrapText="1"/>
    </xf>
    <xf numFmtId="0" fontId="15" fillId="3" borderId="5" xfId="4" applyFont="1" applyFill="1" applyBorder="1" applyAlignment="1">
      <alignment vertical="center" wrapText="1"/>
    </xf>
    <xf numFmtId="0" fontId="16" fillId="0" borderId="14" xfId="4" applyFont="1" applyBorder="1" applyAlignment="1">
      <alignment vertical="center"/>
    </xf>
    <xf numFmtId="0" fontId="16" fillId="0" borderId="2" xfId="4" applyFont="1" applyBorder="1" applyAlignment="1">
      <alignment vertical="center"/>
    </xf>
    <xf numFmtId="0" fontId="16" fillId="3" borderId="5" xfId="4" applyNumberFormat="1" applyFont="1" applyFill="1" applyBorder="1" applyAlignment="1">
      <alignment vertical="center" wrapText="1"/>
    </xf>
    <xf numFmtId="0" fontId="16" fillId="0" borderId="5" xfId="4" applyFont="1" applyBorder="1" applyAlignment="1">
      <alignment vertical="center"/>
    </xf>
    <xf numFmtId="0" fontId="15" fillId="2" borderId="1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0" borderId="5" xfId="4" applyFont="1" applyBorder="1" applyAlignment="1">
      <alignment horizontal="left" vertical="center" wrapText="1"/>
    </xf>
    <xf numFmtId="0" fontId="16" fillId="2" borderId="5" xfId="4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2" xfId="4" applyFont="1" applyBorder="1" applyAlignment="1">
      <alignment vertical="center"/>
    </xf>
    <xf numFmtId="0" fontId="16" fillId="0" borderId="15" xfId="4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0" fillId="0" borderId="12" xfId="0" applyBorder="1" applyAlignment="1"/>
    <xf numFmtId="10" fontId="0" fillId="0" borderId="5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16" xfId="0" applyBorder="1" applyAlignment="1"/>
    <xf numFmtId="0" fontId="0" fillId="0" borderId="4" xfId="0" applyBorder="1" applyAlignment="1"/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7" xfId="0" applyFill="1" applyBorder="1" applyAlignment="1">
      <alignment horizontal="center" vertical="center" textRotation="90"/>
    </xf>
    <xf numFmtId="0" fontId="0" fillId="2" borderId="0" xfId="0" applyFill="1" applyBorder="1" applyAlignment="1">
      <alignment horizontal="center" vertical="center" textRotation="90"/>
    </xf>
    <xf numFmtId="0" fontId="0" fillId="0" borderId="0" xfId="0" applyAlignment="1"/>
    <xf numFmtId="0" fontId="0" fillId="2" borderId="3" xfId="0" applyFill="1" applyBorder="1" applyAlignment="1">
      <alignment horizontal="center" vertical="center" textRotation="90"/>
    </xf>
    <xf numFmtId="0" fontId="0" fillId="2" borderId="16" xfId="0" applyFill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wrapText="1"/>
    </xf>
    <xf numFmtId="0" fontId="0" fillId="0" borderId="12" xfId="0" applyBorder="1"/>
    <xf numFmtId="0" fontId="0" fillId="0" borderId="15" xfId="0" applyBorder="1"/>
    <xf numFmtId="0" fontId="3" fillId="2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workbookViewId="0">
      <selection activeCell="E5" sqref="E5"/>
    </sheetView>
  </sheetViews>
  <sheetFormatPr defaultColWidth="9.21875" defaultRowHeight="15" x14ac:dyDescent="0.25"/>
  <cols>
    <col min="1" max="1" width="6.77734375" style="30" customWidth="1"/>
    <col min="2" max="2" width="25.77734375" style="30" customWidth="1"/>
    <col min="3" max="3" width="16.77734375" style="30" customWidth="1"/>
    <col min="4" max="11" width="15.77734375" style="30" customWidth="1"/>
    <col min="12" max="14" width="9.77734375" style="30" customWidth="1"/>
    <col min="15" max="16384" width="9.21875" style="30"/>
  </cols>
  <sheetData>
    <row r="1" spans="1:11" ht="15" customHeight="1" x14ac:dyDescent="0.25">
      <c r="A1" s="66" t="s">
        <v>732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ht="15" customHeight="1" x14ac:dyDescent="0.25">
      <c r="A2" s="67" t="s">
        <v>507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45" customHeight="1" x14ac:dyDescent="0.25">
      <c r="A3" s="68" t="s">
        <v>733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s="49" customFormat="1" ht="15" customHeight="1" x14ac:dyDescent="0.25">
      <c r="A4" s="48"/>
      <c r="B4" s="48" t="s">
        <v>691</v>
      </c>
      <c r="C4" s="48" t="s">
        <v>692</v>
      </c>
    </row>
    <row r="5" spans="1:11" s="49" customFormat="1" ht="15" customHeight="1" x14ac:dyDescent="0.25">
      <c r="A5" s="48">
        <v>1</v>
      </c>
      <c r="B5" s="50" t="s">
        <v>108</v>
      </c>
      <c r="C5" s="51" t="s">
        <v>734</v>
      </c>
    </row>
    <row r="6" spans="1:11" s="49" customFormat="1" ht="15" customHeight="1" x14ac:dyDescent="0.25">
      <c r="A6" s="48">
        <v>2</v>
      </c>
      <c r="B6" s="52" t="s">
        <v>723</v>
      </c>
      <c r="C6" s="52" t="s">
        <v>0</v>
      </c>
    </row>
    <row r="7" spans="1:11" s="49" customFormat="1" ht="15" customHeight="1" x14ac:dyDescent="0.25">
      <c r="A7" s="48">
        <v>3</v>
      </c>
      <c r="B7" s="53" t="s">
        <v>735</v>
      </c>
      <c r="C7" s="54" t="s">
        <v>509</v>
      </c>
    </row>
    <row r="8" spans="1:11" s="49" customFormat="1" ht="15" customHeight="1" x14ac:dyDescent="0.25">
      <c r="A8" s="48">
        <v>4</v>
      </c>
      <c r="B8" s="53" t="s">
        <v>736</v>
      </c>
      <c r="C8" s="54" t="s">
        <v>513</v>
      </c>
    </row>
    <row r="9" spans="1:11" s="49" customFormat="1" ht="15" customHeight="1" x14ac:dyDescent="0.25">
      <c r="A9" s="48">
        <v>5</v>
      </c>
      <c r="B9" s="53" t="s">
        <v>737</v>
      </c>
      <c r="C9" s="54" t="s">
        <v>518</v>
      </c>
    </row>
    <row r="10" spans="1:11" s="49" customFormat="1" ht="15" customHeight="1" x14ac:dyDescent="0.25">
      <c r="A10" s="48">
        <v>6</v>
      </c>
      <c r="B10" s="53" t="s">
        <v>738</v>
      </c>
      <c r="C10" s="54" t="s">
        <v>519</v>
      </c>
    </row>
    <row r="11" spans="1:11" s="49" customFormat="1" ht="15" customHeight="1" x14ac:dyDescent="0.25">
      <c r="A11" s="48">
        <v>7</v>
      </c>
      <c r="B11" s="53" t="s">
        <v>739</v>
      </c>
      <c r="C11" s="54" t="s">
        <v>520</v>
      </c>
    </row>
    <row r="12" spans="1:11" s="49" customFormat="1" ht="15" customHeight="1" x14ac:dyDescent="0.25">
      <c r="A12" s="48">
        <v>8</v>
      </c>
      <c r="B12" s="55" t="s">
        <v>740</v>
      </c>
      <c r="C12" s="56" t="s">
        <v>521</v>
      </c>
    </row>
    <row r="13" spans="1:11" ht="60" customHeight="1" x14ac:dyDescent="0.25">
      <c r="A13" s="66" t="s">
        <v>724</v>
      </c>
      <c r="B13" s="58"/>
      <c r="C13" s="58"/>
      <c r="D13" s="58"/>
      <c r="E13" s="58"/>
      <c r="F13" s="58"/>
      <c r="G13" s="58"/>
      <c r="H13" s="58"/>
      <c r="I13" s="58"/>
      <c r="J13" s="71"/>
      <c r="K13" s="72"/>
    </row>
    <row r="14" spans="1:11" ht="15" customHeight="1" x14ac:dyDescent="0.25">
      <c r="A14" s="66" t="s">
        <v>725</v>
      </c>
      <c r="B14" s="58"/>
      <c r="C14" s="58"/>
      <c r="D14" s="58"/>
      <c r="E14" s="58"/>
      <c r="F14" s="58"/>
      <c r="G14" s="58"/>
      <c r="H14" s="58"/>
      <c r="I14" s="58"/>
      <c r="J14" s="58"/>
      <c r="K14" s="59"/>
    </row>
    <row r="15" spans="1:11" ht="15" customHeight="1" x14ac:dyDescent="0.25">
      <c r="A15" s="31"/>
      <c r="B15" s="32" t="s">
        <v>691</v>
      </c>
      <c r="C15" s="32" t="s">
        <v>692</v>
      </c>
      <c r="D15" s="32" t="s">
        <v>693</v>
      </c>
      <c r="E15" s="32" t="s">
        <v>694</v>
      </c>
      <c r="F15" s="32" t="s">
        <v>695</v>
      </c>
      <c r="G15" s="32" t="s">
        <v>696</v>
      </c>
      <c r="H15" s="32" t="s">
        <v>697</v>
      </c>
      <c r="I15" s="32" t="s">
        <v>698</v>
      </c>
      <c r="J15" s="32" t="s">
        <v>699</v>
      </c>
      <c r="K15" s="32" t="s">
        <v>700</v>
      </c>
    </row>
    <row r="16" spans="1:11" ht="15" customHeight="1" x14ac:dyDescent="0.25">
      <c r="A16" s="33">
        <v>1</v>
      </c>
      <c r="B16" s="62" t="s">
        <v>0</v>
      </c>
      <c r="C16" s="62" t="s">
        <v>2</v>
      </c>
      <c r="D16" s="63" t="s">
        <v>3</v>
      </c>
      <c r="E16" s="64"/>
      <c r="F16" s="64"/>
      <c r="G16" s="64"/>
      <c r="H16" s="64"/>
      <c r="I16" s="64"/>
      <c r="J16" s="64"/>
      <c r="K16" s="65"/>
    </row>
    <row r="17" spans="1:14" ht="15" customHeight="1" x14ac:dyDescent="0.25">
      <c r="A17" s="33">
        <v>2</v>
      </c>
      <c r="B17" s="62"/>
      <c r="C17" s="62"/>
      <c r="D17" s="35">
        <v>1</v>
      </c>
      <c r="E17" s="35">
        <v>2</v>
      </c>
      <c r="F17" s="35">
        <v>3</v>
      </c>
      <c r="G17" s="35">
        <v>4</v>
      </c>
      <c r="H17" s="35">
        <v>5</v>
      </c>
      <c r="I17" s="35">
        <v>6</v>
      </c>
      <c r="J17" s="35">
        <v>7</v>
      </c>
      <c r="K17" s="39">
        <v>8</v>
      </c>
    </row>
    <row r="18" spans="1:14" ht="15" customHeight="1" x14ac:dyDescent="0.25">
      <c r="A18" s="33">
        <v>3</v>
      </c>
      <c r="B18" s="36" t="s">
        <v>509</v>
      </c>
      <c r="C18" s="36" t="s">
        <v>5</v>
      </c>
      <c r="D18" s="40">
        <v>20.153151999999999</v>
      </c>
      <c r="E18" s="40"/>
      <c r="F18" s="40"/>
      <c r="G18" s="40"/>
      <c r="H18" s="41"/>
      <c r="I18" s="41"/>
      <c r="J18" s="41"/>
      <c r="K18" s="41"/>
    </row>
    <row r="19" spans="1:14" ht="15" customHeight="1" x14ac:dyDescent="0.25">
      <c r="A19" s="33">
        <v>4</v>
      </c>
      <c r="B19" s="36" t="s">
        <v>509</v>
      </c>
      <c r="C19" s="36" t="s">
        <v>6</v>
      </c>
      <c r="D19" s="40">
        <v>27.717206999999998</v>
      </c>
      <c r="E19" s="40"/>
      <c r="F19" s="40"/>
      <c r="G19" s="40"/>
      <c r="H19" s="41"/>
      <c r="I19" s="41"/>
      <c r="J19" s="41"/>
      <c r="K19" s="41"/>
    </row>
    <row r="20" spans="1:14" ht="15" customHeight="1" x14ac:dyDescent="0.25">
      <c r="A20" s="33">
        <v>5</v>
      </c>
      <c r="B20" s="36" t="s">
        <v>510</v>
      </c>
      <c r="C20" s="36" t="s">
        <v>7</v>
      </c>
      <c r="D20" s="40">
        <v>22.402971000000001</v>
      </c>
      <c r="E20" s="40"/>
      <c r="F20" s="40"/>
      <c r="G20" s="40"/>
      <c r="H20" s="41"/>
      <c r="I20" s="41"/>
      <c r="J20" s="41"/>
      <c r="K20" s="41"/>
    </row>
    <row r="21" spans="1:14" ht="15" customHeight="1" x14ac:dyDescent="0.25">
      <c r="A21" s="33">
        <v>6</v>
      </c>
      <c r="B21" s="36" t="s">
        <v>510</v>
      </c>
      <c r="C21" s="36" t="s">
        <v>8</v>
      </c>
      <c r="D21" s="40">
        <v>28.235643</v>
      </c>
      <c r="E21" s="40"/>
      <c r="F21" s="40"/>
      <c r="G21" s="40"/>
      <c r="H21" s="41"/>
      <c r="I21" s="41"/>
      <c r="J21" s="41"/>
      <c r="K21" s="41"/>
    </row>
    <row r="22" spans="1:14" ht="15" customHeight="1" x14ac:dyDescent="0.25">
      <c r="A22" s="33">
        <v>7</v>
      </c>
      <c r="B22" s="36" t="s">
        <v>511</v>
      </c>
      <c r="C22" s="36" t="s">
        <v>9</v>
      </c>
      <c r="D22" s="40">
        <v>20.484528000000001</v>
      </c>
      <c r="E22" s="40"/>
      <c r="F22" s="40"/>
      <c r="G22" s="40"/>
      <c r="H22" s="41"/>
      <c r="I22" s="41"/>
      <c r="J22" s="41"/>
      <c r="K22" s="41"/>
    </row>
    <row r="23" spans="1:14" ht="15" customHeight="1" x14ac:dyDescent="0.25">
      <c r="A23" s="33">
        <v>8</v>
      </c>
      <c r="B23" s="36" t="s">
        <v>511</v>
      </c>
      <c r="C23" s="36" t="s">
        <v>10</v>
      </c>
      <c r="D23" s="40">
        <v>28.879818</v>
      </c>
      <c r="E23" s="40"/>
      <c r="F23" s="40"/>
      <c r="G23" s="40"/>
      <c r="H23" s="41"/>
      <c r="I23" s="41"/>
      <c r="J23" s="41"/>
      <c r="K23" s="41"/>
    </row>
    <row r="24" spans="1:14" ht="15" customHeight="1" x14ac:dyDescent="0.25">
      <c r="A24" s="33">
        <v>9</v>
      </c>
      <c r="B24" s="37" t="s">
        <v>715</v>
      </c>
      <c r="C24" s="37" t="s">
        <v>11</v>
      </c>
      <c r="D24" s="42">
        <v>20.520617999999999</v>
      </c>
      <c r="E24" s="42"/>
      <c r="F24" s="42"/>
      <c r="G24" s="42"/>
      <c r="H24" s="43"/>
      <c r="I24" s="43"/>
      <c r="J24" s="43"/>
      <c r="K24" s="43"/>
    </row>
    <row r="25" spans="1:14" ht="60" customHeight="1" x14ac:dyDescent="0.25">
      <c r="A25" s="66" t="s">
        <v>726</v>
      </c>
      <c r="B25" s="58"/>
      <c r="C25" s="58"/>
      <c r="D25" s="58"/>
      <c r="E25" s="58"/>
      <c r="F25" s="58"/>
      <c r="G25" s="58"/>
      <c r="H25" s="58"/>
      <c r="I25" s="58"/>
      <c r="J25" s="58"/>
      <c r="K25" s="59"/>
    </row>
    <row r="26" spans="1:14" ht="90" customHeight="1" x14ac:dyDescent="0.25">
      <c r="A26" s="66" t="s">
        <v>727</v>
      </c>
      <c r="B26" s="58"/>
      <c r="C26" s="58"/>
      <c r="D26" s="58"/>
      <c r="E26" s="58"/>
      <c r="F26" s="58"/>
      <c r="G26" s="58"/>
      <c r="H26" s="58"/>
      <c r="I26" s="58"/>
      <c r="J26" s="58"/>
      <c r="K26" s="59"/>
    </row>
    <row r="27" spans="1:14" ht="60" customHeight="1" x14ac:dyDescent="0.25">
      <c r="A27" s="57" t="s">
        <v>728</v>
      </c>
      <c r="B27" s="58"/>
      <c r="C27" s="58"/>
      <c r="D27" s="58"/>
      <c r="E27" s="58"/>
      <c r="F27" s="58"/>
      <c r="G27" s="58"/>
      <c r="H27" s="58"/>
      <c r="I27" s="58"/>
      <c r="J27" s="58"/>
      <c r="K27" s="59"/>
    </row>
    <row r="28" spans="1:14" s="34" customFormat="1" ht="45" customHeight="1" x14ac:dyDescent="0.25">
      <c r="A28" s="60" t="s">
        <v>729</v>
      </c>
      <c r="B28" s="58"/>
      <c r="C28" s="58"/>
      <c r="D28" s="58"/>
      <c r="E28" s="58"/>
      <c r="F28" s="58"/>
      <c r="G28" s="58"/>
      <c r="H28" s="58"/>
      <c r="I28" s="58"/>
      <c r="J28" s="58"/>
      <c r="K28" s="59"/>
      <c r="L28" s="30"/>
      <c r="M28" s="30"/>
      <c r="N28" s="30"/>
    </row>
    <row r="29" spans="1:14" s="34" customFormat="1" ht="15" customHeight="1" x14ac:dyDescent="0.25">
      <c r="A29" s="61" t="s">
        <v>730</v>
      </c>
      <c r="B29" s="58"/>
      <c r="C29" s="58"/>
      <c r="D29" s="58"/>
      <c r="E29" s="58"/>
      <c r="F29" s="58"/>
      <c r="G29" s="58"/>
      <c r="H29" s="58"/>
      <c r="I29" s="58"/>
      <c r="J29" s="58"/>
      <c r="K29" s="59"/>
      <c r="L29" s="30"/>
      <c r="M29" s="30"/>
      <c r="N29" s="30"/>
    </row>
    <row r="30" spans="1:14" ht="15" customHeight="1" x14ac:dyDescent="0.25"/>
    <row r="31" spans="1:14" ht="15" customHeight="1" x14ac:dyDescent="0.25"/>
    <row r="32" spans="1:14" ht="15" customHeight="1" x14ac:dyDescent="0.25"/>
    <row r="33" ht="15" customHeight="1" x14ac:dyDescent="0.25"/>
  </sheetData>
  <mergeCells count="13">
    <mergeCell ref="A1:K1"/>
    <mergeCell ref="A2:K2"/>
    <mergeCell ref="A3:K3"/>
    <mergeCell ref="A13:K13"/>
    <mergeCell ref="A14:K14"/>
    <mergeCell ref="A27:K27"/>
    <mergeCell ref="A28:K28"/>
    <mergeCell ref="A29:K29"/>
    <mergeCell ref="B16:B17"/>
    <mergeCell ref="C16:C17"/>
    <mergeCell ref="D16:K16"/>
    <mergeCell ref="A25:K25"/>
    <mergeCell ref="A26:K26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8"/>
  <sheetViews>
    <sheetView zoomScale="92" workbookViewId="0">
      <selection activeCell="B1" sqref="B1"/>
    </sheetView>
  </sheetViews>
  <sheetFormatPr defaultRowHeight="13.2" x14ac:dyDescent="0.25"/>
  <cols>
    <col min="1" max="1" width="25.77734375" style="12" customWidth="1"/>
    <col min="2" max="2" width="16.77734375" style="12" customWidth="1"/>
  </cols>
  <sheetData>
    <row r="1" spans="1:2" ht="15" customHeight="1" x14ac:dyDescent="0.25">
      <c r="A1" s="46" t="s">
        <v>108</v>
      </c>
      <c r="B1" s="47" t="s">
        <v>731</v>
      </c>
    </row>
    <row r="2" spans="1:2" ht="15" customHeight="1" x14ac:dyDescent="0.25">
      <c r="A2" s="29" t="s">
        <v>109</v>
      </c>
      <c r="B2" s="29" t="s">
        <v>0</v>
      </c>
    </row>
    <row r="3" spans="1:2" ht="15" customHeight="1" x14ac:dyDescent="0.25">
      <c r="A3" s="38" t="s">
        <v>595</v>
      </c>
      <c r="B3" s="45" t="s">
        <v>509</v>
      </c>
    </row>
    <row r="4" spans="1:2" ht="15" customHeight="1" x14ac:dyDescent="0.25">
      <c r="A4" s="38" t="s">
        <v>596</v>
      </c>
      <c r="B4" s="45" t="s">
        <v>510</v>
      </c>
    </row>
    <row r="5" spans="1:2" ht="15" customHeight="1" x14ac:dyDescent="0.25">
      <c r="A5" s="38" t="s">
        <v>597</v>
      </c>
      <c r="B5" s="45" t="s">
        <v>511</v>
      </c>
    </row>
    <row r="6" spans="1:2" ht="15" customHeight="1" x14ac:dyDescent="0.25">
      <c r="A6" s="38" t="s">
        <v>598</v>
      </c>
      <c r="B6" s="45" t="s">
        <v>715</v>
      </c>
    </row>
    <row r="7" spans="1:2" ht="15" customHeight="1" x14ac:dyDescent="0.25">
      <c r="A7" s="38" t="s">
        <v>599</v>
      </c>
      <c r="B7" s="45" t="s">
        <v>512</v>
      </c>
    </row>
    <row r="8" spans="1:2" ht="15" customHeight="1" x14ac:dyDescent="0.25">
      <c r="A8" s="38" t="s">
        <v>600</v>
      </c>
      <c r="B8" s="45" t="s">
        <v>513</v>
      </c>
    </row>
    <row r="9" spans="1:2" ht="15" customHeight="1" x14ac:dyDescent="0.25">
      <c r="A9" s="38" t="s">
        <v>601</v>
      </c>
      <c r="B9" s="45" t="s">
        <v>514</v>
      </c>
    </row>
    <row r="10" spans="1:2" ht="15" customHeight="1" x14ac:dyDescent="0.25">
      <c r="A10" s="38" t="s">
        <v>602</v>
      </c>
      <c r="B10" s="45" t="s">
        <v>515</v>
      </c>
    </row>
    <row r="11" spans="1:2" ht="15" customHeight="1" x14ac:dyDescent="0.25">
      <c r="A11" s="38" t="s">
        <v>603</v>
      </c>
      <c r="B11" s="45" t="s">
        <v>516</v>
      </c>
    </row>
    <row r="12" spans="1:2" ht="15" customHeight="1" x14ac:dyDescent="0.25">
      <c r="A12" s="38" t="s">
        <v>604</v>
      </c>
      <c r="B12" s="45" t="s">
        <v>517</v>
      </c>
    </row>
    <row r="13" spans="1:2" ht="15" customHeight="1" x14ac:dyDescent="0.25">
      <c r="A13" s="38" t="s">
        <v>605</v>
      </c>
      <c r="B13" s="45" t="s">
        <v>518</v>
      </c>
    </row>
    <row r="14" spans="1:2" ht="15" customHeight="1" x14ac:dyDescent="0.25">
      <c r="A14" s="38" t="s">
        <v>606</v>
      </c>
      <c r="B14" s="45" t="s">
        <v>519</v>
      </c>
    </row>
    <row r="15" spans="1:2" ht="15" customHeight="1" x14ac:dyDescent="0.25">
      <c r="A15" s="38" t="s">
        <v>607</v>
      </c>
      <c r="B15" s="45" t="s">
        <v>520</v>
      </c>
    </row>
    <row r="16" spans="1:2" ht="15" customHeight="1" x14ac:dyDescent="0.25">
      <c r="A16" s="38" t="s">
        <v>608</v>
      </c>
      <c r="B16" s="45" t="s">
        <v>521</v>
      </c>
    </row>
    <row r="17" spans="1:2" ht="15" customHeight="1" x14ac:dyDescent="0.25">
      <c r="A17" s="38" t="s">
        <v>609</v>
      </c>
      <c r="B17" s="45" t="s">
        <v>522</v>
      </c>
    </row>
    <row r="18" spans="1:2" ht="15" customHeight="1" x14ac:dyDescent="0.25">
      <c r="A18" s="38" t="s">
        <v>610</v>
      </c>
      <c r="B18" s="45" t="s">
        <v>523</v>
      </c>
    </row>
    <row r="19" spans="1:2" ht="15" customHeight="1" x14ac:dyDescent="0.25">
      <c r="A19" s="38" t="s">
        <v>611</v>
      </c>
      <c r="B19" s="45" t="s">
        <v>524</v>
      </c>
    </row>
    <row r="20" spans="1:2" ht="15" customHeight="1" x14ac:dyDescent="0.25">
      <c r="A20" s="38" t="s">
        <v>612</v>
      </c>
      <c r="B20" s="45" t="s">
        <v>525</v>
      </c>
    </row>
    <row r="21" spans="1:2" ht="15" customHeight="1" x14ac:dyDescent="0.25">
      <c r="A21" s="38" t="s">
        <v>613</v>
      </c>
      <c r="B21" s="45" t="s">
        <v>526</v>
      </c>
    </row>
    <row r="22" spans="1:2" ht="15" customHeight="1" x14ac:dyDescent="0.25">
      <c r="A22" s="38" t="s">
        <v>614</v>
      </c>
      <c r="B22" s="45" t="s">
        <v>527</v>
      </c>
    </row>
    <row r="23" spans="1:2" ht="15" customHeight="1" x14ac:dyDescent="0.25">
      <c r="A23" s="38" t="s">
        <v>615</v>
      </c>
      <c r="B23" s="45" t="s">
        <v>716</v>
      </c>
    </row>
    <row r="24" spans="1:2" ht="15" customHeight="1" x14ac:dyDescent="0.25">
      <c r="A24" s="38" t="s">
        <v>616</v>
      </c>
      <c r="B24" s="45" t="s">
        <v>528</v>
      </c>
    </row>
    <row r="25" spans="1:2" ht="15" customHeight="1" x14ac:dyDescent="0.25">
      <c r="A25" s="38" t="s">
        <v>617</v>
      </c>
      <c r="B25" s="45" t="s">
        <v>717</v>
      </c>
    </row>
    <row r="26" spans="1:2" ht="15" customHeight="1" x14ac:dyDescent="0.25">
      <c r="A26" s="38" t="s">
        <v>618</v>
      </c>
      <c r="B26" s="45" t="s">
        <v>529</v>
      </c>
    </row>
    <row r="27" spans="1:2" ht="15" customHeight="1" x14ac:dyDescent="0.25">
      <c r="A27" s="38" t="s">
        <v>619</v>
      </c>
      <c r="B27" s="45" t="s">
        <v>530</v>
      </c>
    </row>
    <row r="28" spans="1:2" ht="15" customHeight="1" x14ac:dyDescent="0.25">
      <c r="A28" s="38" t="s">
        <v>620</v>
      </c>
      <c r="B28" s="45" t="s">
        <v>531</v>
      </c>
    </row>
    <row r="29" spans="1:2" ht="15" customHeight="1" x14ac:dyDescent="0.25">
      <c r="A29" s="38" t="s">
        <v>621</v>
      </c>
      <c r="B29" s="45" t="s">
        <v>532</v>
      </c>
    </row>
    <row r="30" spans="1:2" ht="15" customHeight="1" x14ac:dyDescent="0.25">
      <c r="A30" s="38" t="s">
        <v>622</v>
      </c>
      <c r="B30" s="45" t="s">
        <v>533</v>
      </c>
    </row>
    <row r="31" spans="1:2" ht="15" customHeight="1" x14ac:dyDescent="0.25">
      <c r="A31" s="38" t="s">
        <v>623</v>
      </c>
      <c r="B31" s="45" t="s">
        <v>718</v>
      </c>
    </row>
    <row r="32" spans="1:2" ht="15" customHeight="1" x14ac:dyDescent="0.25">
      <c r="A32" s="38" t="s">
        <v>624</v>
      </c>
      <c r="B32" s="45" t="s">
        <v>534</v>
      </c>
    </row>
    <row r="33" spans="1:2" ht="15" customHeight="1" x14ac:dyDescent="0.25">
      <c r="A33" s="38" t="s">
        <v>625</v>
      </c>
      <c r="B33" s="45" t="s">
        <v>535</v>
      </c>
    </row>
    <row r="34" spans="1:2" ht="15" customHeight="1" x14ac:dyDescent="0.25">
      <c r="A34" s="38" t="s">
        <v>626</v>
      </c>
      <c r="B34" s="45" t="s">
        <v>536</v>
      </c>
    </row>
    <row r="35" spans="1:2" ht="15" customHeight="1" x14ac:dyDescent="0.25">
      <c r="A35" s="38" t="s">
        <v>627</v>
      </c>
      <c r="B35" s="45" t="s">
        <v>537</v>
      </c>
    </row>
    <row r="36" spans="1:2" ht="15" customHeight="1" x14ac:dyDescent="0.25">
      <c r="A36" s="38" t="s">
        <v>628</v>
      </c>
      <c r="B36" s="45" t="s">
        <v>538</v>
      </c>
    </row>
    <row r="37" spans="1:2" ht="15" customHeight="1" x14ac:dyDescent="0.25">
      <c r="A37" s="38" t="s">
        <v>629</v>
      </c>
      <c r="B37" s="45" t="s">
        <v>539</v>
      </c>
    </row>
    <row r="38" spans="1:2" ht="15" customHeight="1" x14ac:dyDescent="0.25">
      <c r="A38" s="38" t="s">
        <v>630</v>
      </c>
      <c r="B38" s="45" t="s">
        <v>540</v>
      </c>
    </row>
    <row r="39" spans="1:2" ht="15" customHeight="1" x14ac:dyDescent="0.25">
      <c r="A39" s="38" t="s">
        <v>631</v>
      </c>
      <c r="B39" s="45" t="s">
        <v>541</v>
      </c>
    </row>
    <row r="40" spans="1:2" ht="15" customHeight="1" x14ac:dyDescent="0.25">
      <c r="A40" s="38" t="s">
        <v>632</v>
      </c>
      <c r="B40" s="45" t="s">
        <v>542</v>
      </c>
    </row>
    <row r="41" spans="1:2" ht="15" customHeight="1" x14ac:dyDescent="0.25">
      <c r="A41" s="38" t="s">
        <v>633</v>
      </c>
      <c r="B41" s="45" t="s">
        <v>543</v>
      </c>
    </row>
    <row r="42" spans="1:2" ht="15" customHeight="1" x14ac:dyDescent="0.25">
      <c r="A42" s="38" t="s">
        <v>634</v>
      </c>
      <c r="B42" s="45" t="s">
        <v>544</v>
      </c>
    </row>
    <row r="43" spans="1:2" ht="15" customHeight="1" x14ac:dyDescent="0.25">
      <c r="A43" s="38" t="s">
        <v>635</v>
      </c>
      <c r="B43" s="45" t="s">
        <v>545</v>
      </c>
    </row>
    <row r="44" spans="1:2" ht="15" customHeight="1" x14ac:dyDescent="0.25">
      <c r="A44" s="38" t="s">
        <v>636</v>
      </c>
      <c r="B44" s="45" t="s">
        <v>546</v>
      </c>
    </row>
    <row r="45" spans="1:2" ht="15" customHeight="1" x14ac:dyDescent="0.25">
      <c r="A45" s="38" t="s">
        <v>637</v>
      </c>
      <c r="B45" s="45" t="s">
        <v>547</v>
      </c>
    </row>
    <row r="46" spans="1:2" ht="15" customHeight="1" x14ac:dyDescent="0.25">
      <c r="A46" s="38" t="s">
        <v>638</v>
      </c>
      <c r="B46" s="45" t="s">
        <v>548</v>
      </c>
    </row>
    <row r="47" spans="1:2" ht="15" customHeight="1" x14ac:dyDescent="0.25">
      <c r="A47" s="38" t="s">
        <v>639</v>
      </c>
      <c r="B47" s="45" t="s">
        <v>549</v>
      </c>
    </row>
    <row r="48" spans="1:2" ht="15" customHeight="1" x14ac:dyDescent="0.25">
      <c r="A48" s="38" t="s">
        <v>640</v>
      </c>
      <c r="B48" s="45" t="s">
        <v>550</v>
      </c>
    </row>
    <row r="49" spans="1:2" ht="15" customHeight="1" x14ac:dyDescent="0.25">
      <c r="A49" s="38" t="s">
        <v>641</v>
      </c>
      <c r="B49" s="45" t="s">
        <v>719</v>
      </c>
    </row>
    <row r="50" spans="1:2" ht="15" customHeight="1" x14ac:dyDescent="0.25">
      <c r="A50" s="38" t="s">
        <v>642</v>
      </c>
      <c r="B50" s="45" t="s">
        <v>551</v>
      </c>
    </row>
    <row r="51" spans="1:2" ht="15" customHeight="1" x14ac:dyDescent="0.25">
      <c r="A51" s="38" t="s">
        <v>643</v>
      </c>
      <c r="B51" s="45" t="s">
        <v>552</v>
      </c>
    </row>
    <row r="52" spans="1:2" ht="15" customHeight="1" x14ac:dyDescent="0.25">
      <c r="A52" s="38" t="s">
        <v>644</v>
      </c>
      <c r="B52" s="45" t="s">
        <v>553</v>
      </c>
    </row>
    <row r="53" spans="1:2" ht="15" customHeight="1" x14ac:dyDescent="0.25">
      <c r="A53" s="38" t="s">
        <v>645</v>
      </c>
      <c r="B53" s="45" t="s">
        <v>554</v>
      </c>
    </row>
    <row r="54" spans="1:2" ht="15" customHeight="1" x14ac:dyDescent="0.25">
      <c r="A54" s="38" t="s">
        <v>646</v>
      </c>
      <c r="B54" s="45" t="s">
        <v>555</v>
      </c>
    </row>
    <row r="55" spans="1:2" ht="15" customHeight="1" x14ac:dyDescent="0.25">
      <c r="A55" s="38" t="s">
        <v>647</v>
      </c>
      <c r="B55" s="45" t="s">
        <v>556</v>
      </c>
    </row>
    <row r="56" spans="1:2" ht="15" customHeight="1" x14ac:dyDescent="0.25">
      <c r="A56" s="38" t="s">
        <v>648</v>
      </c>
      <c r="B56" s="45" t="s">
        <v>557</v>
      </c>
    </row>
    <row r="57" spans="1:2" ht="15" customHeight="1" x14ac:dyDescent="0.25">
      <c r="A57" s="38" t="s">
        <v>649</v>
      </c>
      <c r="B57" s="45" t="s">
        <v>558</v>
      </c>
    </row>
    <row r="58" spans="1:2" ht="15" customHeight="1" x14ac:dyDescent="0.25">
      <c r="A58" s="38" t="s">
        <v>650</v>
      </c>
      <c r="B58" s="45" t="s">
        <v>559</v>
      </c>
    </row>
    <row r="59" spans="1:2" ht="15" customHeight="1" x14ac:dyDescent="0.25">
      <c r="A59" s="38" t="s">
        <v>651</v>
      </c>
      <c r="B59" s="45" t="s">
        <v>560</v>
      </c>
    </row>
    <row r="60" spans="1:2" ht="15" customHeight="1" x14ac:dyDescent="0.25">
      <c r="A60" s="38" t="s">
        <v>652</v>
      </c>
      <c r="B60" s="45" t="s">
        <v>561</v>
      </c>
    </row>
    <row r="61" spans="1:2" ht="15" customHeight="1" x14ac:dyDescent="0.25">
      <c r="A61" s="38" t="s">
        <v>653</v>
      </c>
      <c r="B61" s="45" t="s">
        <v>562</v>
      </c>
    </row>
    <row r="62" spans="1:2" ht="15" customHeight="1" x14ac:dyDescent="0.25">
      <c r="A62" s="38" t="s">
        <v>654</v>
      </c>
      <c r="B62" s="45" t="s">
        <v>563</v>
      </c>
    </row>
    <row r="63" spans="1:2" ht="15" customHeight="1" x14ac:dyDescent="0.25">
      <c r="A63" s="38" t="s">
        <v>655</v>
      </c>
      <c r="B63" s="45" t="s">
        <v>564</v>
      </c>
    </row>
    <row r="64" spans="1:2" ht="15" customHeight="1" x14ac:dyDescent="0.25">
      <c r="A64" s="38" t="s">
        <v>656</v>
      </c>
      <c r="B64" s="45" t="s">
        <v>565</v>
      </c>
    </row>
    <row r="65" spans="1:2" ht="15" customHeight="1" x14ac:dyDescent="0.25">
      <c r="A65" s="38" t="s">
        <v>657</v>
      </c>
      <c r="B65" s="45" t="s">
        <v>566</v>
      </c>
    </row>
    <row r="66" spans="1:2" ht="15" customHeight="1" x14ac:dyDescent="0.25">
      <c r="A66" s="38" t="s">
        <v>658</v>
      </c>
      <c r="B66" s="45" t="s">
        <v>567</v>
      </c>
    </row>
    <row r="67" spans="1:2" ht="15" customHeight="1" x14ac:dyDescent="0.25">
      <c r="A67" s="38" t="s">
        <v>659</v>
      </c>
      <c r="B67" s="45" t="s">
        <v>568</v>
      </c>
    </row>
    <row r="68" spans="1:2" ht="15" customHeight="1" x14ac:dyDescent="0.25">
      <c r="A68" s="38" t="s">
        <v>660</v>
      </c>
      <c r="B68" s="45" t="s">
        <v>569</v>
      </c>
    </row>
    <row r="69" spans="1:2" ht="15" customHeight="1" x14ac:dyDescent="0.25">
      <c r="A69" s="38" t="s">
        <v>661</v>
      </c>
      <c r="B69" s="45" t="s">
        <v>570</v>
      </c>
    </row>
    <row r="70" spans="1:2" ht="15" customHeight="1" x14ac:dyDescent="0.25">
      <c r="A70" s="38" t="s">
        <v>662</v>
      </c>
      <c r="B70" s="45" t="s">
        <v>571</v>
      </c>
    </row>
    <row r="71" spans="1:2" ht="15" customHeight="1" x14ac:dyDescent="0.25">
      <c r="A71" s="38" t="s">
        <v>663</v>
      </c>
      <c r="B71" s="45" t="s">
        <v>572</v>
      </c>
    </row>
    <row r="72" spans="1:2" ht="15" customHeight="1" x14ac:dyDescent="0.25">
      <c r="A72" s="38" t="s">
        <v>664</v>
      </c>
      <c r="B72" s="45" t="s">
        <v>573</v>
      </c>
    </row>
    <row r="73" spans="1:2" ht="15" customHeight="1" x14ac:dyDescent="0.25">
      <c r="A73" s="38" t="s">
        <v>665</v>
      </c>
      <c r="B73" s="45" t="s">
        <v>574</v>
      </c>
    </row>
    <row r="74" spans="1:2" ht="15" customHeight="1" x14ac:dyDescent="0.25">
      <c r="A74" s="38" t="s">
        <v>666</v>
      </c>
      <c r="B74" s="45" t="s">
        <v>575</v>
      </c>
    </row>
    <row r="75" spans="1:2" ht="15" customHeight="1" x14ac:dyDescent="0.25">
      <c r="A75" s="38" t="s">
        <v>667</v>
      </c>
      <c r="B75" s="45" t="s">
        <v>576</v>
      </c>
    </row>
    <row r="76" spans="1:2" ht="15" customHeight="1" x14ac:dyDescent="0.25">
      <c r="A76" s="38" t="s">
        <v>668</v>
      </c>
      <c r="B76" s="45" t="s">
        <v>577</v>
      </c>
    </row>
    <row r="77" spans="1:2" ht="15" customHeight="1" x14ac:dyDescent="0.25">
      <c r="A77" s="38" t="s">
        <v>669</v>
      </c>
      <c r="B77" s="45" t="s">
        <v>578</v>
      </c>
    </row>
    <row r="78" spans="1:2" ht="15" customHeight="1" x14ac:dyDescent="0.25">
      <c r="A78" s="38" t="s">
        <v>670</v>
      </c>
      <c r="B78" s="45" t="s">
        <v>579</v>
      </c>
    </row>
    <row r="79" spans="1:2" ht="15" customHeight="1" x14ac:dyDescent="0.25">
      <c r="A79" s="38" t="s">
        <v>671</v>
      </c>
      <c r="B79" s="45" t="s">
        <v>580</v>
      </c>
    </row>
    <row r="80" spans="1:2" ht="15" customHeight="1" x14ac:dyDescent="0.25">
      <c r="A80" s="38" t="s">
        <v>672</v>
      </c>
      <c r="B80" s="45" t="s">
        <v>720</v>
      </c>
    </row>
    <row r="81" spans="1:2" ht="15" customHeight="1" x14ac:dyDescent="0.25">
      <c r="A81" s="38" t="s">
        <v>673</v>
      </c>
      <c r="B81" s="45" t="s">
        <v>581</v>
      </c>
    </row>
    <row r="82" spans="1:2" ht="15" customHeight="1" x14ac:dyDescent="0.25">
      <c r="A82" s="38" t="s">
        <v>674</v>
      </c>
      <c r="B82" s="45" t="s">
        <v>582</v>
      </c>
    </row>
    <row r="83" spans="1:2" ht="15" customHeight="1" x14ac:dyDescent="0.25">
      <c r="A83" s="38" t="s">
        <v>675</v>
      </c>
      <c r="B83" s="45" t="s">
        <v>583</v>
      </c>
    </row>
    <row r="84" spans="1:2" ht="15" customHeight="1" x14ac:dyDescent="0.25">
      <c r="A84" s="38" t="s">
        <v>676</v>
      </c>
      <c r="B84" s="45" t="s">
        <v>584</v>
      </c>
    </row>
    <row r="85" spans="1:2" ht="15" customHeight="1" x14ac:dyDescent="0.25">
      <c r="A85" s="38" t="s">
        <v>677</v>
      </c>
      <c r="B85" s="45" t="s">
        <v>585</v>
      </c>
    </row>
    <row r="86" spans="1:2" ht="15" customHeight="1" x14ac:dyDescent="0.25">
      <c r="A86" s="38" t="s">
        <v>678</v>
      </c>
      <c r="B86" s="45" t="s">
        <v>586</v>
      </c>
    </row>
    <row r="87" spans="1:2" ht="15" customHeight="1" x14ac:dyDescent="0.25">
      <c r="A87" s="38" t="s">
        <v>679</v>
      </c>
      <c r="B87" s="45" t="s">
        <v>587</v>
      </c>
    </row>
    <row r="88" spans="1:2" ht="15" customHeight="1" x14ac:dyDescent="0.25">
      <c r="A88" s="38" t="s">
        <v>680</v>
      </c>
      <c r="B88" s="45" t="s">
        <v>588</v>
      </c>
    </row>
    <row r="89" spans="1:2" ht="15" customHeight="1" x14ac:dyDescent="0.25">
      <c r="A89" s="38" t="s">
        <v>681</v>
      </c>
      <c r="B89" s="45" t="s">
        <v>589</v>
      </c>
    </row>
    <row r="90" spans="1:2" ht="15" customHeight="1" x14ac:dyDescent="0.25">
      <c r="A90" s="38" t="s">
        <v>682</v>
      </c>
      <c r="B90" s="45" t="s">
        <v>590</v>
      </c>
    </row>
    <row r="91" spans="1:2" ht="15" customHeight="1" x14ac:dyDescent="0.25">
      <c r="A91" s="38" t="s">
        <v>683</v>
      </c>
      <c r="B91" s="45" t="s">
        <v>591</v>
      </c>
    </row>
    <row r="92" spans="1:2" ht="15" customHeight="1" x14ac:dyDescent="0.25">
      <c r="A92" s="38" t="s">
        <v>684</v>
      </c>
      <c r="B92" s="45" t="s">
        <v>592</v>
      </c>
    </row>
    <row r="93" spans="1:2" ht="15" customHeight="1" x14ac:dyDescent="0.25">
      <c r="A93" s="38" t="s">
        <v>685</v>
      </c>
      <c r="B93" s="45" t="s">
        <v>593</v>
      </c>
    </row>
    <row r="94" spans="1:2" ht="15" customHeight="1" x14ac:dyDescent="0.25">
      <c r="A94" s="38" t="s">
        <v>686</v>
      </c>
      <c r="B94" s="45" t="s">
        <v>594</v>
      </c>
    </row>
    <row r="95" spans="1:2" ht="15" customHeight="1" x14ac:dyDescent="0.25">
      <c r="A95" s="38" t="s">
        <v>687</v>
      </c>
      <c r="B95" s="45" t="s">
        <v>721</v>
      </c>
    </row>
    <row r="96" spans="1:2" ht="15" customHeight="1" x14ac:dyDescent="0.25">
      <c r="A96" s="38" t="s">
        <v>688</v>
      </c>
      <c r="B96" s="45" t="s">
        <v>722</v>
      </c>
    </row>
    <row r="97" spans="1:2" ht="15" customHeight="1" x14ac:dyDescent="0.25">
      <c r="A97" s="38" t="s">
        <v>689</v>
      </c>
      <c r="B97" s="45" t="s">
        <v>713</v>
      </c>
    </row>
    <row r="98" spans="1:2" ht="15" customHeight="1" x14ac:dyDescent="0.25">
      <c r="A98" s="38" t="s">
        <v>690</v>
      </c>
      <c r="B98" s="45" t="s">
        <v>714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6"/>
  <sheetViews>
    <sheetView zoomScale="137" workbookViewId="0">
      <selection activeCell="C3" sqref="C3"/>
    </sheetView>
  </sheetViews>
  <sheetFormatPr defaultRowHeight="13.2" x14ac:dyDescent="0.25"/>
  <cols>
    <col min="1" max="1" width="12.77734375" customWidth="1"/>
    <col min="2" max="2" width="6.77734375" style="5" customWidth="1"/>
    <col min="3" max="13" width="6.77734375" customWidth="1"/>
    <col min="14" max="14" width="7.21875" style="4" customWidth="1"/>
  </cols>
  <sheetData>
    <row r="1" spans="1:14" ht="12.75" customHeight="1" x14ac:dyDescent="0.25">
      <c r="A1" s="73" t="s">
        <v>0</v>
      </c>
      <c r="B1" s="75" t="s">
        <v>2</v>
      </c>
      <c r="C1" s="76" t="s">
        <v>3</v>
      </c>
      <c r="D1" s="77"/>
      <c r="E1" s="77"/>
      <c r="F1" s="77"/>
      <c r="G1" s="77"/>
      <c r="H1" s="77"/>
      <c r="I1" s="77"/>
      <c r="J1" s="77"/>
      <c r="K1" s="77"/>
      <c r="L1" s="77"/>
      <c r="M1" s="78"/>
      <c r="N1" s="79"/>
    </row>
    <row r="2" spans="1:14" x14ac:dyDescent="0.25">
      <c r="A2" s="74"/>
      <c r="B2" s="75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</row>
    <row r="3" spans="1:14" ht="12.75" customHeight="1" x14ac:dyDescent="0.25">
      <c r="A3" s="3" t="str">
        <f>'Gene Table'!B3</f>
        <v>ADAM23</v>
      </c>
      <c r="B3" s="3" t="s">
        <v>5</v>
      </c>
      <c r="C3" s="44">
        <v>20.153151999999999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3" t="str">
        <f>'Gene Table'!B3</f>
        <v>ADAM23</v>
      </c>
      <c r="B4" s="3" t="s">
        <v>6</v>
      </c>
      <c r="C4" s="44">
        <v>27.717206999999998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3" t="str">
        <f>'Gene Table'!B4</f>
        <v>APC</v>
      </c>
      <c r="B5" s="3" t="s">
        <v>7</v>
      </c>
      <c r="C5" s="44">
        <v>22.402971000000001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5">
      <c r="A6" s="3" t="str">
        <f>'Gene Table'!B4</f>
        <v>APC</v>
      </c>
      <c r="B6" s="3" t="s">
        <v>8</v>
      </c>
      <c r="C6" s="44">
        <v>28.235643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x14ac:dyDescent="0.25">
      <c r="A7" s="3" t="str">
        <f>'Gene Table'!B5</f>
        <v>ATM</v>
      </c>
      <c r="B7" s="3" t="s">
        <v>9</v>
      </c>
      <c r="C7" s="44">
        <v>20.484528000000001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x14ac:dyDescent="0.25">
      <c r="A8" s="3" t="str">
        <f>'Gene Table'!B5</f>
        <v>ATM</v>
      </c>
      <c r="B8" s="3" t="s">
        <v>10</v>
      </c>
      <c r="C8" s="44">
        <v>28.879818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x14ac:dyDescent="0.25">
      <c r="A9" s="3" t="str">
        <f>'Gene Table'!B6</f>
        <v>BIRC5</v>
      </c>
      <c r="B9" s="3" t="s">
        <v>11</v>
      </c>
      <c r="C9" s="44">
        <v>20.520617999999999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3" t="str">
        <f>'Gene Table'!B6</f>
        <v>BIRC5</v>
      </c>
      <c r="B10" s="3" t="s">
        <v>12</v>
      </c>
      <c r="C10" s="44">
        <v>31.768787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x14ac:dyDescent="0.25">
      <c r="A11" s="3" t="str">
        <f>'Gene Table'!B7</f>
        <v>BMP6</v>
      </c>
      <c r="B11" s="3" t="s">
        <v>13</v>
      </c>
      <c r="C11" s="44">
        <v>21.237636999999999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x14ac:dyDescent="0.25">
      <c r="A12" s="3" t="str">
        <f>'Gene Table'!B7</f>
        <v>BMP6</v>
      </c>
      <c r="B12" s="3" t="s">
        <v>14</v>
      </c>
      <c r="C12" s="44">
        <v>30.801037000000001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25">
      <c r="A13" s="3" t="str">
        <f>'Gene Table'!B8</f>
        <v>BRCA1</v>
      </c>
      <c r="B13" s="3" t="s">
        <v>15</v>
      </c>
      <c r="C13" s="44">
        <v>19.95757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25">
      <c r="A14" s="3" t="str">
        <f>'Gene Table'!B8</f>
        <v>BRCA1</v>
      </c>
      <c r="B14" s="3" t="s">
        <v>16</v>
      </c>
      <c r="C14" s="44">
        <v>27.492280000000001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x14ac:dyDescent="0.25">
      <c r="A15" s="3" t="str">
        <f>'Gene Table'!B9</f>
        <v>BRCA2</v>
      </c>
      <c r="B15" s="3" t="s">
        <v>110</v>
      </c>
      <c r="C15" s="44">
        <v>20.522000999999999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x14ac:dyDescent="0.25">
      <c r="A16" s="3" t="str">
        <f>'Gene Table'!B9</f>
        <v>BRCA2</v>
      </c>
      <c r="B16" s="3" t="s">
        <v>111</v>
      </c>
      <c r="C16" s="44">
        <v>39.615616000000003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25">
      <c r="A17" s="3" t="str">
        <f>'Gene Table'!B10</f>
        <v>CADM1</v>
      </c>
      <c r="B17" s="3" t="s">
        <v>112</v>
      </c>
      <c r="C17" s="44">
        <v>20.980322000000001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x14ac:dyDescent="0.25">
      <c r="A18" s="3" t="str">
        <f>'Gene Table'!B10</f>
        <v>CADM1</v>
      </c>
      <c r="B18" s="3" t="s">
        <v>113</v>
      </c>
      <c r="C18" s="44">
        <v>30.576958000000001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 x14ac:dyDescent="0.25">
      <c r="A19" s="3" t="str">
        <f>'Gene Table'!B11</f>
        <v>CALCA</v>
      </c>
      <c r="B19" s="3" t="s">
        <v>114</v>
      </c>
      <c r="C19" s="44">
        <v>20.469604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x14ac:dyDescent="0.25">
      <c r="A20" s="3" t="str">
        <f>'Gene Table'!B11</f>
        <v>CALCA</v>
      </c>
      <c r="B20" s="3" t="s">
        <v>115</v>
      </c>
      <c r="C20" s="44">
        <v>20.408567000000001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x14ac:dyDescent="0.25">
      <c r="A21" s="3" t="str">
        <f>'Gene Table'!B12</f>
        <v>CAV1</v>
      </c>
      <c r="B21" s="3" t="s">
        <v>116</v>
      </c>
      <c r="C21" s="44">
        <v>19.947396999999999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5">
      <c r="A22" s="3" t="str">
        <f>'Gene Table'!B12</f>
        <v>CAV1</v>
      </c>
      <c r="B22" s="3" t="s">
        <v>117</v>
      </c>
      <c r="C22" s="44">
        <v>27.896542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x14ac:dyDescent="0.25">
      <c r="A23" s="3" t="str">
        <f>'Gene Table'!B13</f>
        <v>CCNA1</v>
      </c>
      <c r="B23" s="3" t="s">
        <v>118</v>
      </c>
      <c r="C23" s="44">
        <v>20.69828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s="3" t="str">
        <f>'Gene Table'!B13</f>
        <v>CCNA1</v>
      </c>
      <c r="B24" s="3" t="s">
        <v>119</v>
      </c>
      <c r="C24" s="44">
        <v>29.984110000000001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s="3" t="str">
        <f>'Gene Table'!B14</f>
        <v>CCND2</v>
      </c>
      <c r="B25" s="3" t="s">
        <v>120</v>
      </c>
      <c r="C25" s="44">
        <v>20.181395999999999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25">
      <c r="A26" s="3" t="str">
        <f>'Gene Table'!B14</f>
        <v>CCND2</v>
      </c>
      <c r="B26" s="3" t="s">
        <v>121</v>
      </c>
      <c r="C26" s="44">
        <v>22.724927999999998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4" ht="12.75" customHeight="1" x14ac:dyDescent="0.25">
      <c r="A27" s="3" t="str">
        <f>'Gene Table'!B3</f>
        <v>ADAM23</v>
      </c>
      <c r="B27" s="3" t="s">
        <v>17</v>
      </c>
      <c r="C27" s="44">
        <v>19.900725999999999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x14ac:dyDescent="0.25">
      <c r="A28" s="3" t="str">
        <f>'Gene Table'!B3</f>
        <v>ADAM23</v>
      </c>
      <c r="B28" s="3" t="s">
        <v>18</v>
      </c>
      <c r="C28" s="44" t="s">
        <v>710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4" x14ac:dyDescent="0.25">
      <c r="A29" s="3" t="str">
        <f>'Gene Table'!B4</f>
        <v>APC</v>
      </c>
      <c r="B29" s="3" t="s">
        <v>19</v>
      </c>
      <c r="C29" s="44">
        <v>22.524809000000001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x14ac:dyDescent="0.25">
      <c r="A30" s="3" t="str">
        <f>'Gene Table'!B4</f>
        <v>APC</v>
      </c>
      <c r="B30" s="3" t="s">
        <v>20</v>
      </c>
      <c r="C30" s="44" t="s">
        <v>710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x14ac:dyDescent="0.25">
      <c r="A31" s="3" t="str">
        <f>'Gene Table'!B5</f>
        <v>ATM</v>
      </c>
      <c r="B31" s="3" t="s">
        <v>21</v>
      </c>
      <c r="C31" s="44">
        <v>20.445689999999999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14" x14ac:dyDescent="0.25">
      <c r="A32" s="3" t="str">
        <f>'Gene Table'!B5</f>
        <v>ATM</v>
      </c>
      <c r="B32" s="3" t="s">
        <v>22</v>
      </c>
      <c r="C32" s="44" t="s">
        <v>710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3" t="str">
        <f>'Gene Table'!B6</f>
        <v>BIRC5</v>
      </c>
      <c r="B33" s="3" t="s">
        <v>23</v>
      </c>
      <c r="C33" s="44">
        <v>20.511565999999998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25">
      <c r="A34" s="3" t="str">
        <f>'Gene Table'!B6</f>
        <v>BIRC5</v>
      </c>
      <c r="B34" s="3" t="s">
        <v>24</v>
      </c>
      <c r="C34" s="44">
        <v>28.981075000000001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x14ac:dyDescent="0.25">
      <c r="A35" s="3" t="str">
        <f>'Gene Table'!B7</f>
        <v>BMP6</v>
      </c>
      <c r="B35" s="3" t="s">
        <v>25</v>
      </c>
      <c r="C35" s="44">
        <v>21.232761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 x14ac:dyDescent="0.25">
      <c r="A36" s="3" t="str">
        <f>'Gene Table'!B7</f>
        <v>BMP6</v>
      </c>
      <c r="B36" s="3" t="s">
        <v>26</v>
      </c>
      <c r="C36" s="44">
        <v>31.387834999999999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25">
      <c r="A37" s="3" t="str">
        <f>'Gene Table'!B8</f>
        <v>BRCA1</v>
      </c>
      <c r="B37" s="3" t="s">
        <v>27</v>
      </c>
      <c r="C37" s="44">
        <v>19.891279999999998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25">
      <c r="A38" s="3" t="str">
        <f>'Gene Table'!B8</f>
        <v>BRCA1</v>
      </c>
      <c r="B38" s="3" t="s">
        <v>28</v>
      </c>
      <c r="C38" s="44">
        <v>28.839376000000001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25">
      <c r="A39" s="3" t="str">
        <f>'Gene Table'!B9</f>
        <v>BRCA2</v>
      </c>
      <c r="B39" s="3" t="s">
        <v>122</v>
      </c>
      <c r="C39" s="44">
        <v>20.484923999999999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25">
      <c r="A40" s="3" t="str">
        <f>'Gene Table'!B9</f>
        <v>BRCA2</v>
      </c>
      <c r="B40" s="3" t="s">
        <v>123</v>
      </c>
      <c r="C40" s="44">
        <v>31.679767999999999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x14ac:dyDescent="0.25">
      <c r="A41" s="3" t="str">
        <f>'Gene Table'!B10</f>
        <v>CADM1</v>
      </c>
      <c r="B41" s="3" t="s">
        <v>124</v>
      </c>
      <c r="C41" s="44">
        <v>20.859580999999999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1:14" x14ac:dyDescent="0.25">
      <c r="A42" s="3" t="str">
        <f>'Gene Table'!B10</f>
        <v>CADM1</v>
      </c>
      <c r="B42" s="3" t="s">
        <v>125</v>
      </c>
      <c r="C42" s="44">
        <v>30.300464999999999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x14ac:dyDescent="0.25">
      <c r="A43" s="3" t="str">
        <f>'Gene Table'!B11</f>
        <v>CALCA</v>
      </c>
      <c r="B43" s="3" t="s">
        <v>126</v>
      </c>
      <c r="C43" s="44">
        <v>28.827611999999998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x14ac:dyDescent="0.25">
      <c r="A44" s="3" t="str">
        <f>'Gene Table'!B11</f>
        <v>CALCA</v>
      </c>
      <c r="B44" s="3" t="s">
        <v>127</v>
      </c>
      <c r="C44" s="44">
        <v>30.245170000000002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4" x14ac:dyDescent="0.25">
      <c r="A45" s="3" t="str">
        <f>'Gene Table'!B12</f>
        <v>CAV1</v>
      </c>
      <c r="B45" s="3" t="s">
        <v>128</v>
      </c>
      <c r="C45" s="44">
        <v>20.098504999999999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 x14ac:dyDescent="0.25">
      <c r="A46" s="3" t="str">
        <f>'Gene Table'!B12</f>
        <v>CAV1</v>
      </c>
      <c r="B46" s="3" t="s">
        <v>129</v>
      </c>
      <c r="C46" s="44">
        <v>30.764702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3" t="str">
        <f>'Gene Table'!B13</f>
        <v>CCNA1</v>
      </c>
      <c r="B47" s="3" t="s">
        <v>130</v>
      </c>
      <c r="C47" s="44">
        <v>20.711773000000001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x14ac:dyDescent="0.25">
      <c r="A48" s="3" t="str">
        <f>'Gene Table'!B13</f>
        <v>CCNA1</v>
      </c>
      <c r="B48" s="3" t="s">
        <v>131</v>
      </c>
      <c r="C48" s="44">
        <v>31.836435000000002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x14ac:dyDescent="0.25">
      <c r="A49" s="3" t="str">
        <f>'Gene Table'!B14</f>
        <v>CCND2</v>
      </c>
      <c r="B49" s="3" t="s">
        <v>132</v>
      </c>
      <c r="C49" s="44">
        <v>20.599173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x14ac:dyDescent="0.25">
      <c r="A50" s="3" t="str">
        <f>'Gene Table'!B14</f>
        <v>CCND2</v>
      </c>
      <c r="B50" s="3" t="s">
        <v>133</v>
      </c>
      <c r="C50" s="44">
        <v>23.543748999999998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x14ac:dyDescent="0.25">
      <c r="A51" s="3" t="str">
        <f>'Gene Table'!B15</f>
        <v>CDH1</v>
      </c>
      <c r="B51" s="3" t="s">
        <v>30</v>
      </c>
      <c r="C51" s="44">
        <v>22.854880999999999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ht="12.75" customHeight="1" x14ac:dyDescent="0.25">
      <c r="A52" s="3" t="str">
        <f>'Gene Table'!B15</f>
        <v>CDH1</v>
      </c>
      <c r="B52" s="3" t="s">
        <v>31</v>
      </c>
      <c r="C52" s="44">
        <v>28.176672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25">
      <c r="A53" s="3" t="str">
        <f>'Gene Table'!B16</f>
        <v>CDH13</v>
      </c>
      <c r="B53" s="3" t="s">
        <v>32</v>
      </c>
      <c r="C53" s="44">
        <v>20.45393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x14ac:dyDescent="0.25">
      <c r="A54" s="3" t="str">
        <f>'Gene Table'!B16</f>
        <v>CDH13</v>
      </c>
      <c r="B54" s="3" t="s">
        <v>33</v>
      </c>
      <c r="C54" s="44">
        <v>22.473406000000001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5">
      <c r="A55" s="3" t="str">
        <f>'Gene Table'!B17</f>
        <v>CDKN1B</v>
      </c>
      <c r="B55" s="3" t="s">
        <v>34</v>
      </c>
      <c r="C55" s="44">
        <v>19.918797999999999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x14ac:dyDescent="0.25">
      <c r="A56" s="3" t="str">
        <f>'Gene Table'!B17</f>
        <v>CDKN1B</v>
      </c>
      <c r="B56" s="3" t="s">
        <v>35</v>
      </c>
      <c r="C56" s="44">
        <v>28.106072999999999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x14ac:dyDescent="0.25">
      <c r="A57" s="3" t="str">
        <f>'Gene Table'!B18</f>
        <v>CDKN1C</v>
      </c>
      <c r="B57" s="3" t="s">
        <v>36</v>
      </c>
      <c r="C57" s="44">
        <v>20.225134000000001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x14ac:dyDescent="0.25">
      <c r="A58" s="3" t="str">
        <f>'Gene Table'!B18</f>
        <v>CDKN1C</v>
      </c>
      <c r="B58" s="3" t="s">
        <v>37</v>
      </c>
      <c r="C58" s="44">
        <v>29.453499999999998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x14ac:dyDescent="0.25">
      <c r="A59" s="3" t="str">
        <f>'Gene Table'!B19</f>
        <v>CDKN2A</v>
      </c>
      <c r="B59" s="3" t="s">
        <v>38</v>
      </c>
      <c r="C59" s="44">
        <v>20.810517999999998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x14ac:dyDescent="0.25">
      <c r="A60" s="3" t="str">
        <f>'Gene Table'!B19</f>
        <v>CDKN2A</v>
      </c>
      <c r="B60" s="3" t="s">
        <v>39</v>
      </c>
      <c r="C60" s="44">
        <v>32.410854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x14ac:dyDescent="0.25">
      <c r="A61" s="3" t="str">
        <f>'Gene Table'!B20</f>
        <v>CDKN2B</v>
      </c>
      <c r="B61" s="3" t="s">
        <v>40</v>
      </c>
      <c r="C61" s="44">
        <v>20.874469999999999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x14ac:dyDescent="0.25">
      <c r="A62" s="3" t="str">
        <f>'Gene Table'!B20</f>
        <v>CDKN2B</v>
      </c>
      <c r="B62" s="3" t="s">
        <v>41</v>
      </c>
      <c r="C62" s="44">
        <v>29.973690000000001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x14ac:dyDescent="0.25">
      <c r="A63" s="3" t="str">
        <f>'Gene Table'!B21</f>
        <v>CDX2</v>
      </c>
      <c r="B63" s="3" t="s">
        <v>134</v>
      </c>
      <c r="C63" s="44">
        <v>20.337603000000001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 x14ac:dyDescent="0.25">
      <c r="A64" s="3" t="str">
        <f>'Gene Table'!B21</f>
        <v>CDX2</v>
      </c>
      <c r="B64" s="3" t="s">
        <v>135</v>
      </c>
      <c r="C64" s="44">
        <v>32.574860000000001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x14ac:dyDescent="0.25">
      <c r="A65" s="3" t="str">
        <f>'Gene Table'!B22</f>
        <v>CHFR</v>
      </c>
      <c r="B65" s="3" t="s">
        <v>136</v>
      </c>
      <c r="C65" s="44">
        <v>21.466982000000002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x14ac:dyDescent="0.25">
      <c r="A66" s="3" t="str">
        <f>'Gene Table'!B22</f>
        <v>CHFR</v>
      </c>
      <c r="B66" s="3" t="s">
        <v>137</v>
      </c>
      <c r="C66" s="44">
        <v>28.432993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x14ac:dyDescent="0.25">
      <c r="A67" s="3" t="str">
        <f>'Gene Table'!B23</f>
        <v>CLSTN1</v>
      </c>
      <c r="B67" s="3" t="s">
        <v>138</v>
      </c>
      <c r="C67" s="44">
        <v>21.608879999999999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x14ac:dyDescent="0.25">
      <c r="A68" s="3" t="str">
        <f>'Gene Table'!B23</f>
        <v>CLSTN1</v>
      </c>
      <c r="B68" s="3" t="s">
        <v>139</v>
      </c>
      <c r="C68" s="44">
        <v>38.774999999999999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4" x14ac:dyDescent="0.25">
      <c r="A69" s="3" t="str">
        <f>'Gene Table'!B24</f>
        <v>CST6</v>
      </c>
      <c r="B69" s="3" t="s">
        <v>140</v>
      </c>
      <c r="C69" s="44">
        <v>22.6572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 x14ac:dyDescent="0.25">
      <c r="A70" s="3" t="str">
        <f>'Gene Table'!B24</f>
        <v>CST6</v>
      </c>
      <c r="B70" s="3" t="s">
        <v>141</v>
      </c>
      <c r="C70" s="44">
        <v>22.926897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 x14ac:dyDescent="0.25">
      <c r="A71" s="3" t="str">
        <f>'Gene Table'!B25</f>
        <v>CTSZ</v>
      </c>
      <c r="B71" s="3" t="s">
        <v>142</v>
      </c>
      <c r="C71" s="44">
        <v>20.149809999999999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1:14" x14ac:dyDescent="0.25">
      <c r="A72" s="3" t="str">
        <f>'Gene Table'!B25</f>
        <v>CTSZ</v>
      </c>
      <c r="B72" s="3" t="s">
        <v>143</v>
      </c>
      <c r="C72" s="44">
        <v>20.356210000000001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 x14ac:dyDescent="0.25">
      <c r="A73" s="3" t="str">
        <f>'Gene Table'!B26</f>
        <v>CXCL12</v>
      </c>
      <c r="B73" s="3" t="s">
        <v>144</v>
      </c>
      <c r="C73" s="44">
        <v>20.010000000000002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 x14ac:dyDescent="0.25">
      <c r="A74" s="3" t="str">
        <f>'Gene Table'!B26</f>
        <v>CXCL12</v>
      </c>
      <c r="B74" s="3" t="s">
        <v>145</v>
      </c>
      <c r="C74" s="44">
        <v>28.32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1:14" x14ac:dyDescent="0.25">
      <c r="A75" s="3" t="str">
        <f>'Gene Table'!B15</f>
        <v>CDH1</v>
      </c>
      <c r="B75" s="3" t="s">
        <v>42</v>
      </c>
      <c r="C75" s="44">
        <v>23.13083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1:14" ht="12.75" customHeight="1" x14ac:dyDescent="0.25">
      <c r="A76" s="3" t="str">
        <f>'Gene Table'!B15</f>
        <v>CDH1</v>
      </c>
      <c r="B76" s="3" t="s">
        <v>43</v>
      </c>
      <c r="C76" s="44">
        <v>31.006632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x14ac:dyDescent="0.25">
      <c r="A77" s="3" t="str">
        <f>'Gene Table'!B16</f>
        <v>CDH13</v>
      </c>
      <c r="B77" s="3" t="s">
        <v>44</v>
      </c>
      <c r="C77" s="44">
        <v>27.182238000000002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1:14" x14ac:dyDescent="0.25">
      <c r="A78" s="3" t="str">
        <f>'Gene Table'!B16</f>
        <v>CDH13</v>
      </c>
      <c r="B78" s="3" t="s">
        <v>45</v>
      </c>
      <c r="C78" s="44">
        <v>37.733016999999997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1:14" x14ac:dyDescent="0.25">
      <c r="A79" s="3" t="str">
        <f>'Gene Table'!B17</f>
        <v>CDKN1B</v>
      </c>
      <c r="B79" s="3" t="s">
        <v>46</v>
      </c>
      <c r="C79" s="44">
        <v>19.879051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14" x14ac:dyDescent="0.25">
      <c r="A80" s="3" t="str">
        <f>'Gene Table'!B17</f>
        <v>CDKN1B</v>
      </c>
      <c r="B80" s="3" t="s">
        <v>47</v>
      </c>
      <c r="C80" s="44">
        <v>30.072939999999999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1:14" x14ac:dyDescent="0.25">
      <c r="A81" s="3" t="str">
        <f>'Gene Table'!B18</f>
        <v>CDKN1C</v>
      </c>
      <c r="B81" s="3" t="s">
        <v>48</v>
      </c>
      <c r="C81" s="44">
        <v>20.346270000000001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1:14" x14ac:dyDescent="0.25">
      <c r="A82" s="3" t="str">
        <f>'Gene Table'!B18</f>
        <v>CDKN1C</v>
      </c>
      <c r="B82" s="3" t="s">
        <v>49</v>
      </c>
      <c r="C82" s="44" t="s">
        <v>710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x14ac:dyDescent="0.25">
      <c r="A83" s="3" t="str">
        <f>'Gene Table'!B19</f>
        <v>CDKN2A</v>
      </c>
      <c r="B83" s="3" t="s">
        <v>50</v>
      </c>
      <c r="C83" s="44">
        <v>20.735969999999998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1:14" x14ac:dyDescent="0.25">
      <c r="A84" s="3" t="str">
        <f>'Gene Table'!B19</f>
        <v>CDKN2A</v>
      </c>
      <c r="B84" s="3" t="s">
        <v>51</v>
      </c>
      <c r="C84" s="44">
        <v>34.707436000000001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1:14" x14ac:dyDescent="0.25">
      <c r="A85" s="3" t="str">
        <f>'Gene Table'!B20</f>
        <v>CDKN2B</v>
      </c>
      <c r="B85" s="3" t="s">
        <v>52</v>
      </c>
      <c r="C85" s="44">
        <v>20.957550000000001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1:14" x14ac:dyDescent="0.25">
      <c r="A86" s="3" t="str">
        <f>'Gene Table'!B20</f>
        <v>CDKN2B</v>
      </c>
      <c r="B86" s="3" t="s">
        <v>53</v>
      </c>
      <c r="C86" s="44">
        <v>29.607859000000001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1:14" x14ac:dyDescent="0.25">
      <c r="A87" s="3" t="str">
        <f>'Gene Table'!B21</f>
        <v>CDX2</v>
      </c>
      <c r="B87" s="3" t="s">
        <v>146</v>
      </c>
      <c r="C87" s="44">
        <v>20.319723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1:14" x14ac:dyDescent="0.25">
      <c r="A88" s="3" t="str">
        <f>'Gene Table'!B21</f>
        <v>CDX2</v>
      </c>
      <c r="B88" s="3" t="s">
        <v>147</v>
      </c>
      <c r="C88" s="44">
        <v>31.281283999999999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1:14" x14ac:dyDescent="0.25">
      <c r="A89" s="3" t="str">
        <f>'Gene Table'!B22</f>
        <v>CHFR</v>
      </c>
      <c r="B89" s="3" t="s">
        <v>148</v>
      </c>
      <c r="C89" s="44">
        <v>21.478511999999998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1:14" x14ac:dyDescent="0.25">
      <c r="A90" s="3" t="str">
        <f>'Gene Table'!B22</f>
        <v>CHFR</v>
      </c>
      <c r="B90" s="3" t="s">
        <v>149</v>
      </c>
      <c r="C90" s="44">
        <v>30.095759999999999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1:14" x14ac:dyDescent="0.25">
      <c r="A91" s="3" t="str">
        <f>'Gene Table'!B23</f>
        <v>CLSTN1</v>
      </c>
      <c r="B91" s="3" t="s">
        <v>150</v>
      </c>
      <c r="C91" s="44">
        <v>21.676601000000002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14" x14ac:dyDescent="0.25">
      <c r="A92" s="3" t="str">
        <f>'Gene Table'!B23</f>
        <v>CLSTN1</v>
      </c>
      <c r="B92" s="3" t="s">
        <v>151</v>
      </c>
      <c r="C92" s="44" t="s">
        <v>710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1:14" x14ac:dyDescent="0.25">
      <c r="A93" s="3" t="str">
        <f>'Gene Table'!B24</f>
        <v>CST6</v>
      </c>
      <c r="B93" s="3" t="s">
        <v>152</v>
      </c>
      <c r="C93" s="44">
        <v>31.360403000000002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1:14" x14ac:dyDescent="0.25">
      <c r="A94" s="3" t="str">
        <f>'Gene Table'!B24</f>
        <v>CST6</v>
      </c>
      <c r="B94" s="3" t="s">
        <v>153</v>
      </c>
      <c r="C94" s="44">
        <v>32.241585000000001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1:14" x14ac:dyDescent="0.25">
      <c r="A95" s="3" t="str">
        <f>'Gene Table'!B25</f>
        <v>CTSZ</v>
      </c>
      <c r="B95" s="3" t="s">
        <v>154</v>
      </c>
      <c r="C95" s="44">
        <v>28.243675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14" x14ac:dyDescent="0.25">
      <c r="A96" s="3" t="str">
        <f>'Gene Table'!B25</f>
        <v>CTSZ</v>
      </c>
      <c r="B96" s="3" t="s">
        <v>155</v>
      </c>
      <c r="C96" s="44">
        <v>28.763306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1:14" x14ac:dyDescent="0.25">
      <c r="A97" s="3" t="str">
        <f>'Gene Table'!B26</f>
        <v>CXCL12</v>
      </c>
      <c r="B97" s="3" t="s">
        <v>156</v>
      </c>
      <c r="C97" s="44">
        <v>20.22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x14ac:dyDescent="0.25">
      <c r="A98" s="3" t="str">
        <f>'Gene Table'!B26</f>
        <v>CXCL12</v>
      </c>
      <c r="B98" s="3" t="s">
        <v>157</v>
      </c>
      <c r="C98" s="44">
        <v>30.11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x14ac:dyDescent="0.25">
      <c r="A99" s="3" t="str">
        <f>'Gene Table'!B27</f>
        <v>CYP1B1</v>
      </c>
      <c r="B99" s="3" t="s">
        <v>55</v>
      </c>
      <c r="C99" s="44">
        <v>22.616056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1:14" x14ac:dyDescent="0.25">
      <c r="A100" s="3" t="str">
        <f>'Gene Table'!B27</f>
        <v>CYP1B1</v>
      </c>
      <c r="B100" s="3" t="s">
        <v>56</v>
      </c>
      <c r="C100" s="44">
        <v>32.656055000000002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1:14" x14ac:dyDescent="0.25">
      <c r="A101" s="3" t="str">
        <f>'Gene Table'!B28</f>
        <v>DAPK1</v>
      </c>
      <c r="B101" s="3" t="s">
        <v>57</v>
      </c>
      <c r="C101" s="44">
        <v>20.511939999999999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1:14" x14ac:dyDescent="0.25">
      <c r="A102" s="3" t="str">
        <f>'Gene Table'!B28</f>
        <v>DAPK1</v>
      </c>
      <c r="B102" s="3" t="s">
        <v>58</v>
      </c>
      <c r="C102" s="44">
        <v>34.001629999999999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 x14ac:dyDescent="0.25">
      <c r="A103" s="3" t="str">
        <f>'Gene Table'!B29</f>
        <v>DSC3</v>
      </c>
      <c r="B103" s="3" t="s">
        <v>59</v>
      </c>
      <c r="C103" s="44">
        <v>21.560307999999999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4" x14ac:dyDescent="0.25">
      <c r="A104" s="3" t="str">
        <f>'Gene Table'!B29</f>
        <v>DSC3</v>
      </c>
      <c r="B104" s="3" t="s">
        <v>60</v>
      </c>
      <c r="C104" s="44">
        <v>24.873073999999999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x14ac:dyDescent="0.25">
      <c r="A105" s="3" t="str">
        <f>'Gene Table'!B30</f>
        <v>EPB41L3</v>
      </c>
      <c r="B105" s="3" t="s">
        <v>61</v>
      </c>
      <c r="C105" s="44">
        <v>21.111225000000001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1:14" x14ac:dyDescent="0.25">
      <c r="A106" s="3" t="str">
        <f>'Gene Table'!B30</f>
        <v>EPB41L3</v>
      </c>
      <c r="B106" s="3" t="s">
        <v>62</v>
      </c>
      <c r="C106" s="44">
        <v>27.720576999999999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4" x14ac:dyDescent="0.25">
      <c r="A107" s="3" t="str">
        <f>'Gene Table'!B31</f>
        <v>EPCAM</v>
      </c>
      <c r="B107" s="3" t="s">
        <v>63</v>
      </c>
      <c r="C107" s="44">
        <v>20.362745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4" x14ac:dyDescent="0.25">
      <c r="A108" s="3" t="str">
        <f>'Gene Table'!B31</f>
        <v>EPCAM</v>
      </c>
      <c r="B108" s="3" t="s">
        <v>64</v>
      </c>
      <c r="C108" s="44">
        <v>25.67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1:14" x14ac:dyDescent="0.25">
      <c r="A109" s="3" t="str">
        <f>'Gene Table'!B32</f>
        <v>ESR1</v>
      </c>
      <c r="B109" s="3" t="s">
        <v>65</v>
      </c>
      <c r="C109" s="44">
        <v>19.794122999999999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4" x14ac:dyDescent="0.25">
      <c r="A110" s="3" t="str">
        <f>'Gene Table'!B32</f>
        <v>ESR1</v>
      </c>
      <c r="B110" s="3" t="s">
        <v>66</v>
      </c>
      <c r="C110" s="44">
        <v>31.31645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4" x14ac:dyDescent="0.25">
      <c r="A111" s="3" t="str">
        <f>'Gene Table'!B33</f>
        <v>FHIT</v>
      </c>
      <c r="B111" s="3" t="s">
        <v>158</v>
      </c>
      <c r="C111" s="44">
        <v>19.506865000000001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</row>
    <row r="112" spans="1:14" x14ac:dyDescent="0.25">
      <c r="A112" s="3" t="str">
        <f>'Gene Table'!B33</f>
        <v>FHIT</v>
      </c>
      <c r="B112" s="3" t="s">
        <v>159</v>
      </c>
      <c r="C112" s="44">
        <v>28.960290000000001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x14ac:dyDescent="0.25">
      <c r="A113" s="3" t="str">
        <f>'Gene Table'!B34</f>
        <v>GADD45A</v>
      </c>
      <c r="B113" s="3" t="s">
        <v>160</v>
      </c>
      <c r="C113" s="44">
        <v>20.282278000000002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</row>
    <row r="114" spans="1:14" x14ac:dyDescent="0.25">
      <c r="A114" s="3" t="str">
        <f>'Gene Table'!B34</f>
        <v>GADD45A</v>
      </c>
      <c r="B114" s="3" t="s">
        <v>161</v>
      </c>
      <c r="C114" s="44">
        <v>22.707854999999999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</row>
    <row r="115" spans="1:14" x14ac:dyDescent="0.25">
      <c r="A115" s="3" t="str">
        <f>'Gene Table'!B35</f>
        <v>GPC3</v>
      </c>
      <c r="B115" s="3" t="s">
        <v>162</v>
      </c>
      <c r="C115" s="44">
        <v>21.085314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1:14" x14ac:dyDescent="0.25">
      <c r="A116" s="3" t="str">
        <f>'Gene Table'!B35</f>
        <v>GPC3</v>
      </c>
      <c r="B116" s="3" t="s">
        <v>163</v>
      </c>
      <c r="C116" s="44">
        <v>27.738630000000001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 x14ac:dyDescent="0.25">
      <c r="A117" s="3" t="str">
        <f>'Gene Table'!B36</f>
        <v>GSTP1</v>
      </c>
      <c r="B117" s="3" t="s">
        <v>164</v>
      </c>
      <c r="C117" s="44">
        <v>20.586748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</row>
    <row r="118" spans="1:14" x14ac:dyDescent="0.25">
      <c r="A118" s="3" t="str">
        <f>'Gene Table'!B36</f>
        <v>GSTP1</v>
      </c>
      <c r="B118" s="3" t="s">
        <v>165</v>
      </c>
      <c r="C118" s="44">
        <v>20.573467000000001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4" x14ac:dyDescent="0.25">
      <c r="A119" s="3" t="str">
        <f>'Gene Table'!B37</f>
        <v>HIC1</v>
      </c>
      <c r="B119" s="3" t="s">
        <v>166</v>
      </c>
      <c r="C119" s="44">
        <v>20.122357999999998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1:14" x14ac:dyDescent="0.25">
      <c r="A120" s="3" t="str">
        <f>'Gene Table'!B37</f>
        <v>HIC1</v>
      </c>
      <c r="B120" s="3" t="s">
        <v>167</v>
      </c>
      <c r="C120" s="44">
        <v>30.896372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</row>
    <row r="121" spans="1:14" x14ac:dyDescent="0.25">
      <c r="A121" s="3" t="str">
        <f>'Gene Table'!B38</f>
        <v>HOXA5</v>
      </c>
      <c r="B121" s="3" t="s">
        <v>168</v>
      </c>
      <c r="C121" s="44">
        <v>20.130303999999999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x14ac:dyDescent="0.25">
      <c r="A122" s="3" t="str">
        <f>'Gene Table'!B38</f>
        <v>HOXA5</v>
      </c>
      <c r="B122" s="3" t="s">
        <v>169</v>
      </c>
      <c r="C122" s="44" t="s">
        <v>710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x14ac:dyDescent="0.25">
      <c r="A123" s="3" t="str">
        <f>'Gene Table'!B27</f>
        <v>CYP1B1</v>
      </c>
      <c r="B123" s="3" t="s">
        <v>67</v>
      </c>
      <c r="C123" s="44">
        <v>22.805990000000001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1:14" x14ac:dyDescent="0.25">
      <c r="A124" s="3" t="str">
        <f>'Gene Table'!B27</f>
        <v>CYP1B1</v>
      </c>
      <c r="B124" s="3" t="s">
        <v>68</v>
      </c>
      <c r="C124" s="44">
        <v>34.223007000000003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1:14" x14ac:dyDescent="0.25">
      <c r="A125" s="3" t="str">
        <f>'Gene Table'!B28</f>
        <v>DAPK1</v>
      </c>
      <c r="B125" s="3" t="s">
        <v>69</v>
      </c>
      <c r="C125" s="44">
        <v>20.612335000000002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1:14" x14ac:dyDescent="0.25">
      <c r="A126" s="3" t="str">
        <f>'Gene Table'!B28</f>
        <v>DAPK1</v>
      </c>
      <c r="B126" s="3" t="s">
        <v>70</v>
      </c>
      <c r="C126" s="44">
        <v>38.758240000000001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x14ac:dyDescent="0.25">
      <c r="A127" s="3" t="str">
        <f>'Gene Table'!B29</f>
        <v>DSC3</v>
      </c>
      <c r="B127" s="3" t="s">
        <v>71</v>
      </c>
      <c r="C127" s="44">
        <v>21.791105000000002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x14ac:dyDescent="0.25">
      <c r="A128" s="3" t="str">
        <f>'Gene Table'!B29</f>
        <v>DSC3</v>
      </c>
      <c r="B128" s="3" t="s">
        <v>72</v>
      </c>
      <c r="C128" s="44">
        <v>32.562429999999999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4" x14ac:dyDescent="0.25">
      <c r="A129" s="3" t="str">
        <f>'Gene Table'!B30</f>
        <v>EPB41L3</v>
      </c>
      <c r="B129" s="3" t="s">
        <v>73</v>
      </c>
      <c r="C129" s="44">
        <v>21.277509999999999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1:14" x14ac:dyDescent="0.25">
      <c r="A130" s="3" t="str">
        <f>'Gene Table'!B30</f>
        <v>EPB41L3</v>
      </c>
      <c r="B130" s="3" t="s">
        <v>74</v>
      </c>
      <c r="C130" s="44">
        <v>36.273006000000002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1:14" x14ac:dyDescent="0.25">
      <c r="A131" s="3" t="str">
        <f>'Gene Table'!B31</f>
        <v>EPCAM</v>
      </c>
      <c r="B131" s="3" t="s">
        <v>75</v>
      </c>
      <c r="C131" s="44">
        <v>21.173532000000002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</row>
    <row r="132" spans="1:14" x14ac:dyDescent="0.25">
      <c r="A132" s="3" t="str">
        <f>'Gene Table'!B31</f>
        <v>EPCAM</v>
      </c>
      <c r="B132" s="3" t="s">
        <v>76</v>
      </c>
      <c r="C132" s="44">
        <v>27.1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</row>
    <row r="133" spans="1:14" x14ac:dyDescent="0.25">
      <c r="A133" s="3" t="str">
        <f>'Gene Table'!B32</f>
        <v>ESR1</v>
      </c>
      <c r="B133" s="3" t="s">
        <v>77</v>
      </c>
      <c r="C133" s="44">
        <v>19.779236000000001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</row>
    <row r="134" spans="1:14" x14ac:dyDescent="0.25">
      <c r="A134" s="3" t="str">
        <f>'Gene Table'!B32</f>
        <v>ESR1</v>
      </c>
      <c r="B134" s="3" t="s">
        <v>78</v>
      </c>
      <c r="C134" s="44">
        <v>29.992569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</row>
    <row r="135" spans="1:14" x14ac:dyDescent="0.25">
      <c r="A135" s="3" t="str">
        <f>'Gene Table'!B33</f>
        <v>FHIT</v>
      </c>
      <c r="B135" s="3" t="s">
        <v>170</v>
      </c>
      <c r="C135" s="44">
        <v>19.588612000000001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</row>
    <row r="136" spans="1:14" x14ac:dyDescent="0.25">
      <c r="A136" s="3" t="str">
        <f>'Gene Table'!B33</f>
        <v>FHIT</v>
      </c>
      <c r="B136" s="3" t="s">
        <v>171</v>
      </c>
      <c r="C136" s="44">
        <v>31.076979999999999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spans="1:14" x14ac:dyDescent="0.25">
      <c r="A137" s="3" t="str">
        <f>'Gene Table'!B34</f>
        <v>GADD45A</v>
      </c>
      <c r="B137" s="3" t="s">
        <v>172</v>
      </c>
      <c r="C137" s="44">
        <v>21.76727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</row>
    <row r="138" spans="1:14" x14ac:dyDescent="0.25">
      <c r="A138" s="3" t="str">
        <f>'Gene Table'!B34</f>
        <v>GADD45A</v>
      </c>
      <c r="B138" s="3" t="s">
        <v>173</v>
      </c>
      <c r="C138" s="44">
        <v>31.706516000000001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1:14" x14ac:dyDescent="0.25">
      <c r="A139" s="3" t="str">
        <f>'Gene Table'!B35</f>
        <v>GPC3</v>
      </c>
      <c r="B139" s="3" t="s">
        <v>174</v>
      </c>
      <c r="C139" s="44">
        <v>21.195732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1:14" x14ac:dyDescent="0.25">
      <c r="A140" s="3" t="str">
        <f>'Gene Table'!B35</f>
        <v>GPC3</v>
      </c>
      <c r="B140" s="3" t="s">
        <v>175</v>
      </c>
      <c r="C140" s="44">
        <v>31.835245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</row>
    <row r="141" spans="1:14" x14ac:dyDescent="0.25">
      <c r="A141" s="3" t="str">
        <f>'Gene Table'!B36</f>
        <v>GSTP1</v>
      </c>
      <c r="B141" s="3" t="s">
        <v>176</v>
      </c>
      <c r="C141" s="44">
        <v>29.507145000000001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</row>
    <row r="142" spans="1:14" x14ac:dyDescent="0.25">
      <c r="A142" s="3" t="str">
        <f>'Gene Table'!B36</f>
        <v>GSTP1</v>
      </c>
      <c r="B142" s="3" t="s">
        <v>177</v>
      </c>
      <c r="C142" s="44">
        <v>31.270938999999998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</row>
    <row r="143" spans="1:14" x14ac:dyDescent="0.25">
      <c r="A143" s="3" t="str">
        <f>'Gene Table'!B37</f>
        <v>HIC1</v>
      </c>
      <c r="B143" s="3" t="s">
        <v>178</v>
      </c>
      <c r="C143" s="44">
        <v>20.076699999999999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</row>
    <row r="144" spans="1:14" x14ac:dyDescent="0.25">
      <c r="A144" s="3" t="str">
        <f>'Gene Table'!B37</f>
        <v>HIC1</v>
      </c>
      <c r="B144" s="3" t="s">
        <v>179</v>
      </c>
      <c r="C144" s="44">
        <v>31.362112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</row>
    <row r="145" spans="1:14" x14ac:dyDescent="0.25">
      <c r="A145" s="3" t="str">
        <f>'Gene Table'!B38</f>
        <v>HOXA5</v>
      </c>
      <c r="B145" s="3" t="s">
        <v>180</v>
      </c>
      <c r="C145" s="44">
        <v>20.135663999999998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</row>
    <row r="146" spans="1:14" x14ac:dyDescent="0.25">
      <c r="A146" s="3" t="str">
        <f>'Gene Table'!B38</f>
        <v>HOXA5</v>
      </c>
      <c r="B146" s="3" t="s">
        <v>181</v>
      </c>
      <c r="C146" s="44" t="s">
        <v>710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</row>
    <row r="147" spans="1:14" x14ac:dyDescent="0.25">
      <c r="A147" s="3" t="str">
        <f>'Gene Table'!B39</f>
        <v>HOXD11</v>
      </c>
      <c r="B147" s="3" t="s">
        <v>80</v>
      </c>
      <c r="C147" s="44">
        <v>23.792494000000001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1:14" x14ac:dyDescent="0.25">
      <c r="A148" s="3" t="str">
        <f>'Gene Table'!B39</f>
        <v>HOXD11</v>
      </c>
      <c r="B148" s="3" t="s">
        <v>81</v>
      </c>
      <c r="C148" s="44">
        <v>31.44828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4" x14ac:dyDescent="0.25">
      <c r="A149" s="3" t="str">
        <f>'Gene Table'!B40</f>
        <v>HS3ST2</v>
      </c>
      <c r="B149" s="3" t="s">
        <v>82</v>
      </c>
      <c r="C149" s="44">
        <v>20.864826000000001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4" x14ac:dyDescent="0.25">
      <c r="A150" s="3" t="str">
        <f>'Gene Table'!B40</f>
        <v>HS3ST2</v>
      </c>
      <c r="B150" s="3" t="s">
        <v>83</v>
      </c>
      <c r="C150" s="44">
        <v>31.235779000000001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4" x14ac:dyDescent="0.25">
      <c r="A151" s="3" t="str">
        <f>'Gene Table'!B41</f>
        <v>HS3ST3B1</v>
      </c>
      <c r="B151" s="3" t="s">
        <v>84</v>
      </c>
      <c r="C151" s="44">
        <v>21.538107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4" x14ac:dyDescent="0.25">
      <c r="A152" s="3" t="str">
        <f>'Gene Table'!B41</f>
        <v>HS3ST3B1</v>
      </c>
      <c r="B152" s="3" t="s">
        <v>85</v>
      </c>
      <c r="C152" s="44">
        <v>21.529813999999998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4" x14ac:dyDescent="0.25">
      <c r="A153" s="3" t="str">
        <f>'Gene Table'!B42</f>
        <v>HSD17B4</v>
      </c>
      <c r="B153" s="3" t="s">
        <v>86</v>
      </c>
      <c r="C153" s="44">
        <v>20.816046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4" x14ac:dyDescent="0.25">
      <c r="A154" s="3" t="str">
        <f>'Gene Table'!B42</f>
        <v>HSD17B4</v>
      </c>
      <c r="B154" s="3" t="s">
        <v>87</v>
      </c>
      <c r="C154" s="44">
        <v>22.884243000000001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4" x14ac:dyDescent="0.25">
      <c r="A155" s="3" t="str">
        <f>'Gene Table'!B43</f>
        <v>ID4</v>
      </c>
      <c r="B155" s="3" t="s">
        <v>88</v>
      </c>
      <c r="C155" s="44">
        <v>19.48545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4" x14ac:dyDescent="0.25">
      <c r="A156" s="3" t="str">
        <f>'Gene Table'!B43</f>
        <v>ID4</v>
      </c>
      <c r="B156" s="3" t="s">
        <v>89</v>
      </c>
      <c r="C156" s="44">
        <v>19.487926000000002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4" x14ac:dyDescent="0.25">
      <c r="A157" s="3" t="str">
        <f>'Gene Table'!B44</f>
        <v>IGFBP7</v>
      </c>
      <c r="B157" s="3" t="s">
        <v>90</v>
      </c>
      <c r="C157" s="44">
        <v>20.839169999999999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4" x14ac:dyDescent="0.25">
      <c r="A158" s="3" t="str">
        <f>'Gene Table'!B44</f>
        <v>IGFBP7</v>
      </c>
      <c r="B158" s="3" t="s">
        <v>91</v>
      </c>
      <c r="C158" s="44">
        <v>38.460599999999999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4" x14ac:dyDescent="0.25">
      <c r="A159" s="3" t="str">
        <f>'Gene Table'!B45</f>
        <v>IGFBPL1</v>
      </c>
      <c r="B159" s="3" t="s">
        <v>182</v>
      </c>
      <c r="C159" s="44">
        <v>19.824411000000001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4" x14ac:dyDescent="0.25">
      <c r="A160" s="3" t="str">
        <f>'Gene Table'!B45</f>
        <v>IGFBPL1</v>
      </c>
      <c r="B160" s="3" t="s">
        <v>183</v>
      </c>
      <c r="C160" s="44">
        <v>26.698463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x14ac:dyDescent="0.25">
      <c r="A161" s="3" t="str">
        <f>'Gene Table'!B46</f>
        <v>JUP</v>
      </c>
      <c r="B161" s="3" t="s">
        <v>184</v>
      </c>
      <c r="C161" s="44">
        <v>20.950890999999999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x14ac:dyDescent="0.25">
      <c r="A162" s="3" t="str">
        <f>'Gene Table'!B46</f>
        <v>JUP</v>
      </c>
      <c r="B162" s="3" t="s">
        <v>185</v>
      </c>
      <c r="C162" s="44">
        <v>27.843427999999999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x14ac:dyDescent="0.25">
      <c r="A163" s="3" t="str">
        <f>'Gene Table'!B47</f>
        <v>KLK10</v>
      </c>
      <c r="B163" s="3" t="s">
        <v>186</v>
      </c>
      <c r="C163" s="44">
        <v>21.593703999999999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x14ac:dyDescent="0.25">
      <c r="A164" s="3" t="str">
        <f>'Gene Table'!B47</f>
        <v>KLK10</v>
      </c>
      <c r="B164" s="3" t="s">
        <v>187</v>
      </c>
      <c r="C164" s="44">
        <v>22.121037000000001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x14ac:dyDescent="0.25">
      <c r="A165" s="3" t="str">
        <f>'Gene Table'!B48</f>
        <v>LOX</v>
      </c>
      <c r="B165" s="3" t="s">
        <v>188</v>
      </c>
      <c r="C165" s="44">
        <v>9.5351359999999996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x14ac:dyDescent="0.25">
      <c r="A166" s="3" t="str">
        <f>'Gene Table'!B48</f>
        <v>LOX</v>
      </c>
      <c r="B166" s="3" t="s">
        <v>189</v>
      </c>
      <c r="C166" s="44">
        <v>9.6634960000000003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x14ac:dyDescent="0.25">
      <c r="A167" s="3" t="str">
        <f>'Gene Table'!B49</f>
        <v>MEN1</v>
      </c>
      <c r="B167" s="3" t="s">
        <v>190</v>
      </c>
      <c r="C167" s="44">
        <v>20.007933000000001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x14ac:dyDescent="0.25">
      <c r="A168" s="3" t="str">
        <f>'Gene Table'!B49</f>
        <v>MEN1</v>
      </c>
      <c r="B168" s="3" t="s">
        <v>191</v>
      </c>
      <c r="C168" s="44">
        <v>36.315452999999998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x14ac:dyDescent="0.25">
      <c r="A169" s="3" t="str">
        <f>'Gene Table'!B50</f>
        <v>MGMT</v>
      </c>
      <c r="B169" s="3" t="s">
        <v>192</v>
      </c>
      <c r="C169" s="44">
        <v>20.352219999999999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x14ac:dyDescent="0.25">
      <c r="A170" s="3" t="str">
        <f>'Gene Table'!B50</f>
        <v>MGMT</v>
      </c>
      <c r="B170" s="3" t="s">
        <v>193</v>
      </c>
      <c r="C170" s="44">
        <v>28.604778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x14ac:dyDescent="0.25">
      <c r="A171" s="3" t="str">
        <f>'Gene Table'!B39</f>
        <v>HOXD11</v>
      </c>
      <c r="B171" s="3" t="s">
        <v>92</v>
      </c>
      <c r="C171" s="44">
        <v>24.826723000000001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  <row r="172" spans="1:14" x14ac:dyDescent="0.25">
      <c r="A172" s="3" t="str">
        <f>'Gene Table'!B39</f>
        <v>HOXD11</v>
      </c>
      <c r="B172" s="3" t="s">
        <v>93</v>
      </c>
      <c r="C172" s="44">
        <v>34.699738000000004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</row>
    <row r="173" spans="1:14" x14ac:dyDescent="0.25">
      <c r="A173" s="3" t="str">
        <f>'Gene Table'!B40</f>
        <v>HS3ST2</v>
      </c>
      <c r="B173" s="3" t="s">
        <v>94</v>
      </c>
      <c r="C173" s="44">
        <v>20.784216000000001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</row>
    <row r="174" spans="1:14" x14ac:dyDescent="0.25">
      <c r="A174" s="3" t="str">
        <f>'Gene Table'!B40</f>
        <v>HS3ST2</v>
      </c>
      <c r="B174" s="3" t="s">
        <v>95</v>
      </c>
      <c r="C174" s="44">
        <v>30.785736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</row>
    <row r="175" spans="1:14" x14ac:dyDescent="0.25">
      <c r="A175" s="3" t="str">
        <f>'Gene Table'!B41</f>
        <v>HS3ST3B1</v>
      </c>
      <c r="B175" s="3" t="s">
        <v>96</v>
      </c>
      <c r="C175" s="44">
        <v>28.30772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</row>
    <row r="176" spans="1:14" x14ac:dyDescent="0.25">
      <c r="A176" s="3" t="str">
        <f>'Gene Table'!B41</f>
        <v>HS3ST3B1</v>
      </c>
      <c r="B176" s="3" t="s">
        <v>97</v>
      </c>
      <c r="C176" s="44">
        <v>32.329563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</row>
    <row r="177" spans="1:14" x14ac:dyDescent="0.25">
      <c r="A177" s="3" t="str">
        <f>'Gene Table'!B42</f>
        <v>HSD17B4</v>
      </c>
      <c r="B177" s="3" t="s">
        <v>98</v>
      </c>
      <c r="C177" s="44">
        <v>22.801843999999999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</row>
    <row r="178" spans="1:14" x14ac:dyDescent="0.25">
      <c r="A178" s="3" t="str">
        <f>'Gene Table'!B42</f>
        <v>HSD17B4</v>
      </c>
      <c r="B178" s="3" t="s">
        <v>99</v>
      </c>
      <c r="C178" s="44">
        <v>30.395479999999999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</row>
    <row r="179" spans="1:14" x14ac:dyDescent="0.25">
      <c r="A179" s="3" t="str">
        <f>'Gene Table'!B43</f>
        <v>ID4</v>
      </c>
      <c r="B179" s="3" t="s">
        <v>100</v>
      </c>
      <c r="C179" s="44">
        <v>30.995913999999999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</row>
    <row r="180" spans="1:14" x14ac:dyDescent="0.25">
      <c r="A180" s="3" t="str">
        <f>'Gene Table'!B43</f>
        <v>ID4</v>
      </c>
      <c r="B180" s="3" t="s">
        <v>101</v>
      </c>
      <c r="C180" s="44">
        <v>35.253776999999999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</row>
    <row r="181" spans="1:14" x14ac:dyDescent="0.25">
      <c r="A181" s="3" t="str">
        <f>'Gene Table'!B44</f>
        <v>IGFBP7</v>
      </c>
      <c r="B181" s="3" t="s">
        <v>102</v>
      </c>
      <c r="C181" s="44">
        <v>20.692789999999999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</row>
    <row r="182" spans="1:14" x14ac:dyDescent="0.25">
      <c r="A182" s="3" t="str">
        <f>'Gene Table'!B44</f>
        <v>IGFBP7</v>
      </c>
      <c r="B182" s="3" t="s">
        <v>103</v>
      </c>
      <c r="C182" s="44">
        <v>32.423409999999997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</row>
    <row r="183" spans="1:14" x14ac:dyDescent="0.25">
      <c r="A183" s="3" t="str">
        <f>'Gene Table'!B45</f>
        <v>IGFBPL1</v>
      </c>
      <c r="B183" s="3" t="s">
        <v>194</v>
      </c>
      <c r="C183" s="44">
        <v>19.964817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</row>
    <row r="184" spans="1:14" x14ac:dyDescent="0.25">
      <c r="A184" s="3" t="str">
        <f>'Gene Table'!B45</f>
        <v>IGFBPL1</v>
      </c>
      <c r="B184" s="3" t="s">
        <v>195</v>
      </c>
      <c r="C184" s="44">
        <v>27.971077000000001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</row>
    <row r="185" spans="1:14" x14ac:dyDescent="0.25">
      <c r="A185" s="3" t="str">
        <f>'Gene Table'!B46</f>
        <v>JUP</v>
      </c>
      <c r="B185" s="3" t="s">
        <v>196</v>
      </c>
      <c r="C185" s="44">
        <v>21.187155000000001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</row>
    <row r="186" spans="1:14" x14ac:dyDescent="0.25">
      <c r="A186" s="3" t="str">
        <f>'Gene Table'!B46</f>
        <v>JUP</v>
      </c>
      <c r="B186" s="3" t="s">
        <v>197</v>
      </c>
      <c r="C186" s="44">
        <v>29.985907000000001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</row>
    <row r="187" spans="1:14" x14ac:dyDescent="0.25">
      <c r="A187" s="3" t="str">
        <f>'Gene Table'!B47</f>
        <v>KLK10</v>
      </c>
      <c r="B187" s="3" t="s">
        <v>198</v>
      </c>
      <c r="C187" s="44">
        <v>24.636679000000001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</row>
    <row r="188" spans="1:14" x14ac:dyDescent="0.25">
      <c r="A188" s="3" t="str">
        <f>'Gene Table'!B47</f>
        <v>KLK10</v>
      </c>
      <c r="B188" s="3" t="s">
        <v>199</v>
      </c>
      <c r="C188" s="44">
        <v>31.189976000000001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</row>
    <row r="189" spans="1:14" x14ac:dyDescent="0.25">
      <c r="A189" s="3" t="str">
        <f>'Gene Table'!B48</f>
        <v>LOX</v>
      </c>
      <c r="B189" s="3" t="s">
        <v>200</v>
      </c>
      <c r="C189" s="44">
        <v>9.6431055000000008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</row>
    <row r="190" spans="1:14" x14ac:dyDescent="0.25">
      <c r="A190" s="3" t="str">
        <f>'Gene Table'!B48</f>
        <v>LOX</v>
      </c>
      <c r="B190" s="3" t="s">
        <v>201</v>
      </c>
      <c r="C190" s="44" t="s">
        <v>710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</row>
    <row r="191" spans="1:14" x14ac:dyDescent="0.25">
      <c r="A191" s="3" t="str">
        <f>'Gene Table'!B49</f>
        <v>MEN1</v>
      </c>
      <c r="B191" s="3" t="s">
        <v>202</v>
      </c>
      <c r="C191" s="44">
        <v>20.644093999999999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</row>
    <row r="192" spans="1:14" x14ac:dyDescent="0.25">
      <c r="A192" s="3" t="str">
        <f>'Gene Table'!B49</f>
        <v>MEN1</v>
      </c>
      <c r="B192" s="3" t="s">
        <v>203</v>
      </c>
      <c r="C192" s="44" t="s">
        <v>710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</row>
    <row r="193" spans="1:14" x14ac:dyDescent="0.25">
      <c r="A193" s="3" t="str">
        <f>'Gene Table'!B50</f>
        <v>MGMT</v>
      </c>
      <c r="B193" s="3" t="s">
        <v>204</v>
      </c>
      <c r="C193" s="44">
        <v>20.295780000000001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</row>
    <row r="194" spans="1:14" x14ac:dyDescent="0.25">
      <c r="A194" s="3" t="str">
        <f>'Gene Table'!B50</f>
        <v>MGMT</v>
      </c>
      <c r="B194" s="3" t="s">
        <v>205</v>
      </c>
      <c r="C194" s="44">
        <v>28.756744000000001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</row>
    <row r="195" spans="1:14" x14ac:dyDescent="0.25">
      <c r="A195" s="3" t="str">
        <f>'Gene Table'!B51</f>
        <v>MLH1</v>
      </c>
      <c r="B195" s="3" t="s">
        <v>206</v>
      </c>
      <c r="C195" s="44">
        <v>22.104420000000001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</row>
    <row r="196" spans="1:14" x14ac:dyDescent="0.25">
      <c r="A196" s="3" t="str">
        <f>'Gene Table'!B51</f>
        <v>MLH1</v>
      </c>
      <c r="B196" s="3" t="s">
        <v>207</v>
      </c>
      <c r="C196" s="44">
        <v>22.720686000000001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</row>
    <row r="197" spans="1:14" x14ac:dyDescent="0.25">
      <c r="A197" s="3" t="str">
        <f>'Gene Table'!B52</f>
        <v>MSX1</v>
      </c>
      <c r="B197" s="3" t="s">
        <v>208</v>
      </c>
      <c r="C197" s="44">
        <v>19.458425999999999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</row>
    <row r="198" spans="1:14" x14ac:dyDescent="0.25">
      <c r="A198" s="3" t="str">
        <f>'Gene Table'!B52</f>
        <v>MSX1</v>
      </c>
      <c r="B198" s="3" t="s">
        <v>209</v>
      </c>
      <c r="C198" s="44">
        <v>19.512550000000001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</row>
    <row r="199" spans="1:14" x14ac:dyDescent="0.25">
      <c r="A199" s="3" t="str">
        <f>'Gene Table'!B53</f>
        <v>MUC2</v>
      </c>
      <c r="B199" s="3" t="s">
        <v>210</v>
      </c>
      <c r="C199" s="44">
        <v>19.798314999999999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</row>
    <row r="200" spans="1:14" x14ac:dyDescent="0.25">
      <c r="A200" s="3" t="str">
        <f>'Gene Table'!B53</f>
        <v>MUC2</v>
      </c>
      <c r="B200" s="3" t="s">
        <v>211</v>
      </c>
      <c r="C200" s="44">
        <v>20.000492000000001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</row>
    <row r="201" spans="1:14" x14ac:dyDescent="0.25">
      <c r="A201" s="3" t="str">
        <f>'Gene Table'!B54</f>
        <v>MYOD1</v>
      </c>
      <c r="B201" s="3" t="s">
        <v>212</v>
      </c>
      <c r="C201" s="44">
        <v>21.327667000000002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</row>
    <row r="202" spans="1:14" x14ac:dyDescent="0.25">
      <c r="A202" s="3" t="str">
        <f>'Gene Table'!B54</f>
        <v>MYOD1</v>
      </c>
      <c r="B202" s="3" t="s">
        <v>213</v>
      </c>
      <c r="C202" s="44">
        <v>21.380521999999999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</row>
    <row r="203" spans="1:14" x14ac:dyDescent="0.25">
      <c r="A203" s="3" t="str">
        <f>'Gene Table'!B55</f>
        <v>PALB2</v>
      </c>
      <c r="B203" s="3" t="s">
        <v>214</v>
      </c>
      <c r="C203" s="44">
        <v>19.952023000000001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</row>
    <row r="204" spans="1:14" x14ac:dyDescent="0.25">
      <c r="A204" s="3" t="str">
        <f>'Gene Table'!B55</f>
        <v>PALB2</v>
      </c>
      <c r="B204" s="3" t="s">
        <v>215</v>
      </c>
      <c r="C204" s="44">
        <v>20.101372000000001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</row>
    <row r="205" spans="1:14" x14ac:dyDescent="0.25">
      <c r="A205" s="3" t="str">
        <f>'Gene Table'!B56</f>
        <v>PAX5</v>
      </c>
      <c r="B205" s="3" t="s">
        <v>216</v>
      </c>
      <c r="C205" s="44">
        <v>20.109755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</row>
    <row r="206" spans="1:14" x14ac:dyDescent="0.25">
      <c r="A206" s="3" t="str">
        <f>'Gene Table'!B56</f>
        <v>PAX5</v>
      </c>
      <c r="B206" s="3" t="s">
        <v>217</v>
      </c>
      <c r="C206" s="44">
        <v>29.014600000000002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</row>
    <row r="207" spans="1:14" x14ac:dyDescent="0.25">
      <c r="A207" s="3" t="str">
        <f>'Gene Table'!B57</f>
        <v>PDLIM4</v>
      </c>
      <c r="B207" s="3" t="s">
        <v>218</v>
      </c>
      <c r="C207" s="44">
        <v>20.645143999999998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</row>
    <row r="208" spans="1:14" x14ac:dyDescent="0.25">
      <c r="A208" s="3" t="str">
        <f>'Gene Table'!B57</f>
        <v>PDLIM4</v>
      </c>
      <c r="B208" s="3" t="s">
        <v>219</v>
      </c>
      <c r="C208" s="44">
        <v>20.990618000000001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1:14" x14ac:dyDescent="0.25">
      <c r="A209" s="3" t="str">
        <f>'Gene Table'!B58</f>
        <v>PER1</v>
      </c>
      <c r="B209" s="3" t="s">
        <v>220</v>
      </c>
      <c r="C209" s="44">
        <v>20.567373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</row>
    <row r="210" spans="1:14" x14ac:dyDescent="0.25">
      <c r="A210" s="3" t="str">
        <f>'Gene Table'!B58</f>
        <v>PER1</v>
      </c>
      <c r="B210" s="3" t="s">
        <v>221</v>
      </c>
      <c r="C210" s="44">
        <v>22.163656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</row>
    <row r="211" spans="1:14" x14ac:dyDescent="0.25">
      <c r="A211" s="3" t="str">
        <f>'Gene Table'!B59</f>
        <v>PER2</v>
      </c>
      <c r="B211" s="3" t="s">
        <v>222</v>
      </c>
      <c r="C211" s="44">
        <v>22.092869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1:14" x14ac:dyDescent="0.25">
      <c r="A212" s="3" t="str">
        <f>'Gene Table'!B59</f>
        <v>PER2</v>
      </c>
      <c r="B212" s="3" t="s">
        <v>223</v>
      </c>
      <c r="C212" s="44">
        <v>31.581028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1:14" x14ac:dyDescent="0.25">
      <c r="A213" s="3" t="str">
        <f>'Gene Table'!B60</f>
        <v>PGR</v>
      </c>
      <c r="B213" s="3" t="s">
        <v>224</v>
      </c>
      <c r="C213" s="44">
        <v>20.181685999999999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</row>
    <row r="214" spans="1:14" x14ac:dyDescent="0.25">
      <c r="A214" s="3" t="str">
        <f>'Gene Table'!B60</f>
        <v>PGR</v>
      </c>
      <c r="B214" s="3" t="s">
        <v>225</v>
      </c>
      <c r="C214" s="44">
        <v>29.228663999999998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</row>
    <row r="215" spans="1:14" x14ac:dyDescent="0.25">
      <c r="A215" s="3" t="str">
        <f>'Gene Table'!B61</f>
        <v>PLAGL1</v>
      </c>
      <c r="B215" s="3" t="s">
        <v>226</v>
      </c>
      <c r="C215" s="44">
        <v>22.093139999999998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1:14" x14ac:dyDescent="0.25">
      <c r="A216" s="3" t="str">
        <f>'Gene Table'!B61</f>
        <v>PLAGL1</v>
      </c>
      <c r="B216" s="3" t="s">
        <v>227</v>
      </c>
      <c r="C216" s="44">
        <v>28.974138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</row>
    <row r="217" spans="1:14" x14ac:dyDescent="0.25">
      <c r="A217" s="3" t="str">
        <f>'Gene Table'!B62</f>
        <v>PRDM2</v>
      </c>
      <c r="B217" s="3" t="s">
        <v>228</v>
      </c>
      <c r="C217" s="44">
        <v>20.834517000000002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x14ac:dyDescent="0.25">
      <c r="A218" s="3" t="str">
        <f>'Gene Table'!B62</f>
        <v>PRDM2</v>
      </c>
      <c r="B218" s="3" t="s">
        <v>229</v>
      </c>
      <c r="C218" s="44">
        <v>28.894463999999999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</row>
    <row r="219" spans="1:14" x14ac:dyDescent="0.25">
      <c r="A219" s="3" t="str">
        <f>'Gene Table'!B51</f>
        <v>MLH1</v>
      </c>
      <c r="B219" s="3" t="s">
        <v>230</v>
      </c>
      <c r="C219" s="44">
        <v>29.275252999999999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</row>
    <row r="220" spans="1:14" x14ac:dyDescent="0.25">
      <c r="A220" s="3" t="str">
        <f>'Gene Table'!B51</f>
        <v>MLH1</v>
      </c>
      <c r="B220" s="3" t="s">
        <v>231</v>
      </c>
      <c r="C220" s="44">
        <v>33.665591999999997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</row>
    <row r="221" spans="1:14" x14ac:dyDescent="0.25">
      <c r="A221" s="3" t="str">
        <f>'Gene Table'!B52</f>
        <v>MSX1</v>
      </c>
      <c r="B221" s="3" t="s">
        <v>232</v>
      </c>
      <c r="C221" s="44">
        <v>26.481607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1:14" x14ac:dyDescent="0.25">
      <c r="A222" s="3" t="str">
        <f>'Gene Table'!B52</f>
        <v>MSX1</v>
      </c>
      <c r="B222" s="3" t="s">
        <v>233</v>
      </c>
      <c r="C222" s="44">
        <v>32.854866000000001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</row>
    <row r="223" spans="1:14" x14ac:dyDescent="0.25">
      <c r="A223" s="3" t="str">
        <f>'Gene Table'!B53</f>
        <v>MUC2</v>
      </c>
      <c r="B223" s="3" t="s">
        <v>234</v>
      </c>
      <c r="C223" s="44">
        <v>24.234010000000001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</row>
    <row r="224" spans="1:14" x14ac:dyDescent="0.25">
      <c r="A224" s="3" t="str">
        <f>'Gene Table'!B53</f>
        <v>MUC2</v>
      </c>
      <c r="B224" s="3" t="s">
        <v>235</v>
      </c>
      <c r="C224" s="44">
        <v>26.801582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</row>
    <row r="225" spans="1:14" x14ac:dyDescent="0.25">
      <c r="A225" s="3" t="str">
        <f>'Gene Table'!B54</f>
        <v>MYOD1</v>
      </c>
      <c r="B225" s="3" t="s">
        <v>236</v>
      </c>
      <c r="C225" s="44">
        <v>27.4682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</row>
    <row r="226" spans="1:14" x14ac:dyDescent="0.25">
      <c r="A226" s="3" t="str">
        <f>'Gene Table'!B54</f>
        <v>MYOD1</v>
      </c>
      <c r="B226" s="3" t="s">
        <v>237</v>
      </c>
      <c r="C226" s="44">
        <v>30.068166999999999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1:14" x14ac:dyDescent="0.25">
      <c r="A227" s="3" t="str">
        <f>'Gene Table'!B55</f>
        <v>PALB2</v>
      </c>
      <c r="B227" s="3" t="s">
        <v>238</v>
      </c>
      <c r="C227" s="44">
        <v>27.480898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</row>
    <row r="228" spans="1:14" x14ac:dyDescent="0.25">
      <c r="A228" s="3" t="str">
        <f>'Gene Table'!B55</f>
        <v>PALB2</v>
      </c>
      <c r="B228" s="3" t="s">
        <v>239</v>
      </c>
      <c r="C228" s="44">
        <v>29.416374000000001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</row>
    <row r="229" spans="1:14" x14ac:dyDescent="0.25">
      <c r="A229" s="3" t="str">
        <f>'Gene Table'!B56</f>
        <v>PAX5</v>
      </c>
      <c r="B229" s="3" t="s">
        <v>240</v>
      </c>
      <c r="C229" s="44">
        <v>20.122375000000002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</row>
    <row r="230" spans="1:14" x14ac:dyDescent="0.25">
      <c r="A230" s="3" t="str">
        <f>'Gene Table'!B56</f>
        <v>PAX5</v>
      </c>
      <c r="B230" s="3" t="s">
        <v>241</v>
      </c>
      <c r="C230" s="44">
        <v>29.124538000000001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</row>
    <row r="231" spans="1:14" x14ac:dyDescent="0.25">
      <c r="A231" s="3" t="str">
        <f>'Gene Table'!B57</f>
        <v>PDLIM4</v>
      </c>
      <c r="B231" s="3" t="s">
        <v>242</v>
      </c>
      <c r="C231" s="44">
        <v>30.446995000000001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</row>
    <row r="232" spans="1:14" x14ac:dyDescent="0.25">
      <c r="A232" s="3" t="str">
        <f>'Gene Table'!B57</f>
        <v>PDLIM4</v>
      </c>
      <c r="B232" s="3" t="s">
        <v>243</v>
      </c>
      <c r="C232" s="44">
        <v>31.132239999999999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</row>
    <row r="233" spans="1:14" x14ac:dyDescent="0.25">
      <c r="A233" s="3" t="str">
        <f>'Gene Table'!B58</f>
        <v>PER1</v>
      </c>
      <c r="B233" s="3" t="s">
        <v>244</v>
      </c>
      <c r="C233" s="44">
        <v>21.366717999999999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</row>
    <row r="234" spans="1:14" x14ac:dyDescent="0.25">
      <c r="A234" s="3" t="str">
        <f>'Gene Table'!B58</f>
        <v>PER1</v>
      </c>
      <c r="B234" s="3" t="s">
        <v>245</v>
      </c>
      <c r="C234" s="44" t="s">
        <v>710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</row>
    <row r="235" spans="1:14" x14ac:dyDescent="0.25">
      <c r="A235" s="3" t="str">
        <f>'Gene Table'!B59</f>
        <v>PER2</v>
      </c>
      <c r="B235" s="3" t="s">
        <v>246</v>
      </c>
      <c r="C235" s="44">
        <v>21.902287000000001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</row>
    <row r="236" spans="1:14" x14ac:dyDescent="0.25">
      <c r="A236" s="3" t="str">
        <f>'Gene Table'!B59</f>
        <v>PER2</v>
      </c>
      <c r="B236" s="3" t="s">
        <v>247</v>
      </c>
      <c r="C236" s="44">
        <v>30.59817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</row>
    <row r="237" spans="1:14" x14ac:dyDescent="0.25">
      <c r="A237" s="3" t="str">
        <f>'Gene Table'!B60</f>
        <v>PGR</v>
      </c>
      <c r="B237" s="3" t="s">
        <v>248</v>
      </c>
      <c r="C237" s="44">
        <v>20.139277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</row>
    <row r="238" spans="1:14" x14ac:dyDescent="0.25">
      <c r="A238" s="3" t="str">
        <f>'Gene Table'!B60</f>
        <v>PGR</v>
      </c>
      <c r="B238" s="3" t="s">
        <v>249</v>
      </c>
      <c r="C238" s="44">
        <v>32.271453999999999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</row>
    <row r="239" spans="1:14" x14ac:dyDescent="0.25">
      <c r="A239" s="3" t="str">
        <f>'Gene Table'!B61</f>
        <v>PLAGL1</v>
      </c>
      <c r="B239" s="3" t="s">
        <v>250</v>
      </c>
      <c r="C239" s="44">
        <v>22.350878000000002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</row>
    <row r="240" spans="1:14" x14ac:dyDescent="0.25">
      <c r="A240" s="3" t="str">
        <f>'Gene Table'!B61</f>
        <v>PLAGL1</v>
      </c>
      <c r="B240" s="3" t="s">
        <v>251</v>
      </c>
      <c r="C240" s="44">
        <v>30.441772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</row>
    <row r="241" spans="1:14" x14ac:dyDescent="0.25">
      <c r="A241" s="3" t="str">
        <f>'Gene Table'!B62</f>
        <v>PRDM2</v>
      </c>
      <c r="B241" s="3" t="s">
        <v>252</v>
      </c>
      <c r="C241" s="44">
        <v>20.968465999999999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</row>
    <row r="242" spans="1:14" x14ac:dyDescent="0.25">
      <c r="A242" s="3" t="str">
        <f>'Gene Table'!B62</f>
        <v>PRDM2</v>
      </c>
      <c r="B242" s="3" t="s">
        <v>253</v>
      </c>
      <c r="C242" s="44">
        <v>35.625700000000002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</row>
    <row r="243" spans="1:14" x14ac:dyDescent="0.25">
      <c r="A243" s="3" t="str">
        <f>'Gene Table'!B63</f>
        <v>PRKCDBP</v>
      </c>
      <c r="B243" s="3" t="s">
        <v>254</v>
      </c>
      <c r="C243" s="44">
        <v>21.213238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</row>
    <row r="244" spans="1:14" x14ac:dyDescent="0.25">
      <c r="A244" s="3" t="str">
        <f>'Gene Table'!B63</f>
        <v>PRKCDBP</v>
      </c>
      <c r="B244" s="3" t="s">
        <v>255</v>
      </c>
      <c r="C244" s="44" t="s">
        <v>710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</row>
    <row r="245" spans="1:14" x14ac:dyDescent="0.25">
      <c r="A245" s="3" t="str">
        <f>'Gene Table'!B64</f>
        <v>PROX1</v>
      </c>
      <c r="B245" s="3" t="s">
        <v>256</v>
      </c>
      <c r="C245" s="44">
        <v>20.000557000000001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</row>
    <row r="246" spans="1:14" x14ac:dyDescent="0.25">
      <c r="A246" s="3" t="str">
        <f>'Gene Table'!B64</f>
        <v>PROX1</v>
      </c>
      <c r="B246" s="3" t="s">
        <v>257</v>
      </c>
      <c r="C246" s="44">
        <v>20.144361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</row>
    <row r="247" spans="1:14" x14ac:dyDescent="0.25">
      <c r="A247" s="3" t="str">
        <f>'Gene Table'!B65</f>
        <v>PTEN</v>
      </c>
      <c r="B247" s="3" t="s">
        <v>258</v>
      </c>
      <c r="C247" s="44">
        <v>19.867056000000002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</row>
    <row r="248" spans="1:14" x14ac:dyDescent="0.25">
      <c r="A248" s="3" t="str">
        <f>'Gene Table'!B65</f>
        <v>PTEN</v>
      </c>
      <c r="B248" s="3" t="s">
        <v>259</v>
      </c>
      <c r="C248" s="44">
        <v>29.11608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</row>
    <row r="249" spans="1:14" x14ac:dyDescent="0.25">
      <c r="A249" s="3" t="str">
        <f>'Gene Table'!B66</f>
        <v>PTGS2</v>
      </c>
      <c r="B249" s="3" t="s">
        <v>260</v>
      </c>
      <c r="C249" s="44">
        <v>20.363188000000001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</row>
    <row r="250" spans="1:14" x14ac:dyDescent="0.25">
      <c r="A250" s="3" t="str">
        <f>'Gene Table'!B66</f>
        <v>PTGS2</v>
      </c>
      <c r="B250" s="3" t="s">
        <v>261</v>
      </c>
      <c r="C250" s="44">
        <v>37.912598000000003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</row>
    <row r="251" spans="1:14" x14ac:dyDescent="0.25">
      <c r="A251" s="3" t="str">
        <f>'Gene Table'!B67</f>
        <v>PYCARD</v>
      </c>
      <c r="B251" s="3" t="s">
        <v>262</v>
      </c>
      <c r="C251" s="44">
        <v>20.396332000000001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</row>
    <row r="252" spans="1:14" x14ac:dyDescent="0.25">
      <c r="A252" s="3" t="str">
        <f>'Gene Table'!B67</f>
        <v>PYCARD</v>
      </c>
      <c r="B252" s="3" t="s">
        <v>263</v>
      </c>
      <c r="C252" s="44">
        <v>36.129294999999999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</row>
    <row r="253" spans="1:14" x14ac:dyDescent="0.25">
      <c r="A253" s="3" t="str">
        <f>'Gene Table'!B68</f>
        <v>RARB</v>
      </c>
      <c r="B253" s="3" t="s">
        <v>264</v>
      </c>
      <c r="C253" s="44">
        <v>19.971851000000001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</row>
    <row r="254" spans="1:14" x14ac:dyDescent="0.25">
      <c r="A254" s="3" t="str">
        <f>'Gene Table'!B68</f>
        <v>RARB</v>
      </c>
      <c r="B254" s="3" t="s">
        <v>265</v>
      </c>
      <c r="C254" s="44">
        <v>20.21537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</row>
    <row r="255" spans="1:14" x14ac:dyDescent="0.25">
      <c r="A255" s="3" t="str">
        <f>'Gene Table'!B69</f>
        <v>RARRES1</v>
      </c>
      <c r="B255" s="3" t="s">
        <v>266</v>
      </c>
      <c r="C255" s="44">
        <v>20.020630000000001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</row>
    <row r="256" spans="1:14" x14ac:dyDescent="0.25">
      <c r="A256" s="3" t="str">
        <f>'Gene Table'!B69</f>
        <v>RARRES1</v>
      </c>
      <c r="B256" s="3" t="s">
        <v>267</v>
      </c>
      <c r="C256" s="44">
        <v>28.403585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</row>
    <row r="257" spans="1:14" x14ac:dyDescent="0.25">
      <c r="A257" s="3" t="str">
        <f>'Gene Table'!B70</f>
        <v>RASSF1</v>
      </c>
      <c r="B257" s="3" t="s">
        <v>268</v>
      </c>
      <c r="C257" s="44">
        <v>21.711950000000002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</row>
    <row r="258" spans="1:14" x14ac:dyDescent="0.25">
      <c r="A258" s="3" t="str">
        <f>'Gene Table'!B70</f>
        <v>RASSF1</v>
      </c>
      <c r="B258" s="3" t="s">
        <v>269</v>
      </c>
      <c r="C258" s="44">
        <v>21.747537999999999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</row>
    <row r="259" spans="1:14" x14ac:dyDescent="0.25">
      <c r="A259" s="3" t="str">
        <f>'Gene Table'!B71</f>
        <v>RB1</v>
      </c>
      <c r="B259" s="3" t="s">
        <v>270</v>
      </c>
      <c r="C259" s="44">
        <v>19.517147000000001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</row>
    <row r="260" spans="1:14" x14ac:dyDescent="0.25">
      <c r="A260" s="3" t="str">
        <f>'Gene Table'!B71</f>
        <v>RB1</v>
      </c>
      <c r="B260" s="3" t="s">
        <v>271</v>
      </c>
      <c r="C260" s="44">
        <v>19.507180999999999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</row>
    <row r="261" spans="1:14" x14ac:dyDescent="0.25">
      <c r="A261" s="3" t="str">
        <f>'Gene Table'!B72</f>
        <v>RBP1</v>
      </c>
      <c r="B261" s="3" t="s">
        <v>272</v>
      </c>
      <c r="C261" s="44">
        <v>21.080133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</row>
    <row r="262" spans="1:14" x14ac:dyDescent="0.25">
      <c r="A262" s="3" t="str">
        <f>'Gene Table'!B72</f>
        <v>RBP1</v>
      </c>
      <c r="B262" s="3" t="s">
        <v>273</v>
      </c>
      <c r="C262" s="44">
        <v>34.097935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</row>
    <row r="263" spans="1:14" x14ac:dyDescent="0.25">
      <c r="A263" s="3" t="str">
        <f>'Gene Table'!B73</f>
        <v>RRAD</v>
      </c>
      <c r="B263" s="3" t="s">
        <v>274</v>
      </c>
      <c r="C263" s="44">
        <v>20.380655000000001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</row>
    <row r="264" spans="1:14" x14ac:dyDescent="0.25">
      <c r="A264" s="3" t="str">
        <f>'Gene Table'!B73</f>
        <v>RRAD</v>
      </c>
      <c r="B264" s="3" t="s">
        <v>275</v>
      </c>
      <c r="C264" s="44">
        <v>26.532791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</row>
    <row r="265" spans="1:14" x14ac:dyDescent="0.25">
      <c r="A265" s="3" t="str">
        <f>'Gene Table'!B74</f>
        <v>RUNX3</v>
      </c>
      <c r="B265" s="3" t="s">
        <v>276</v>
      </c>
      <c r="C265" s="44">
        <v>22.14386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</row>
    <row r="266" spans="1:14" x14ac:dyDescent="0.25">
      <c r="A266" s="3" t="str">
        <f>'Gene Table'!B74</f>
        <v>RUNX3</v>
      </c>
      <c r="B266" s="3" t="s">
        <v>277</v>
      </c>
      <c r="C266" s="44">
        <v>22.812370000000001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</row>
    <row r="267" spans="1:14" x14ac:dyDescent="0.25">
      <c r="A267" s="3" t="str">
        <f>'Gene Table'!B63</f>
        <v>PRKCDBP</v>
      </c>
      <c r="B267" s="3" t="s">
        <v>278</v>
      </c>
      <c r="C267" s="44">
        <v>21.236305000000002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</row>
    <row r="268" spans="1:14" x14ac:dyDescent="0.25">
      <c r="A268" s="3" t="str">
        <f>'Gene Table'!B63</f>
        <v>PRKCDBP</v>
      </c>
      <c r="B268" s="3" t="s">
        <v>279</v>
      </c>
      <c r="C268" s="44" t="s">
        <v>710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</row>
    <row r="269" spans="1:14" x14ac:dyDescent="0.25">
      <c r="A269" s="3" t="str">
        <f>'Gene Table'!B64</f>
        <v>PROX1</v>
      </c>
      <c r="B269" s="3" t="s">
        <v>280</v>
      </c>
      <c r="C269" s="44">
        <v>32.263077000000003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</row>
    <row r="270" spans="1:14" x14ac:dyDescent="0.25">
      <c r="A270" s="3" t="str">
        <f>'Gene Table'!B64</f>
        <v>PROX1</v>
      </c>
      <c r="B270" s="3" t="s">
        <v>281</v>
      </c>
      <c r="C270" s="44">
        <v>31.364069000000001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</row>
    <row r="271" spans="1:14" x14ac:dyDescent="0.25">
      <c r="A271" s="3" t="str">
        <f>'Gene Table'!B65</f>
        <v>PTEN</v>
      </c>
      <c r="B271" s="3" t="s">
        <v>282</v>
      </c>
      <c r="C271" s="44">
        <v>19.795673000000001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</row>
    <row r="272" spans="1:14" x14ac:dyDescent="0.25">
      <c r="A272" s="3" t="str">
        <f>'Gene Table'!B65</f>
        <v>PTEN</v>
      </c>
      <c r="B272" s="3" t="s">
        <v>283</v>
      </c>
      <c r="C272" s="44">
        <v>37.809586000000003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</row>
    <row r="273" spans="1:14" x14ac:dyDescent="0.25">
      <c r="A273" s="3" t="str">
        <f>'Gene Table'!B66</f>
        <v>PTGS2</v>
      </c>
      <c r="B273" s="3" t="s">
        <v>284</v>
      </c>
      <c r="C273" s="44">
        <v>20.431248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</row>
    <row r="274" spans="1:14" x14ac:dyDescent="0.25">
      <c r="A274" s="3" t="str">
        <f>'Gene Table'!B66</f>
        <v>PTGS2</v>
      </c>
      <c r="B274" s="3" t="s">
        <v>285</v>
      </c>
      <c r="C274" s="44">
        <v>30.146350000000002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</row>
    <row r="275" spans="1:14" x14ac:dyDescent="0.25">
      <c r="A275" s="3" t="str">
        <f>'Gene Table'!B67</f>
        <v>PYCARD</v>
      </c>
      <c r="B275" s="3" t="s">
        <v>286</v>
      </c>
      <c r="C275" s="44">
        <v>20.324363999999999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</row>
    <row r="276" spans="1:14" x14ac:dyDescent="0.25">
      <c r="A276" s="3" t="str">
        <f>'Gene Table'!B67</f>
        <v>PYCARD</v>
      </c>
      <c r="B276" s="3" t="s">
        <v>287</v>
      </c>
      <c r="C276" s="44">
        <v>39.555120000000002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</row>
    <row r="277" spans="1:14" x14ac:dyDescent="0.25">
      <c r="A277" s="3" t="str">
        <f>'Gene Table'!B68</f>
        <v>RARB</v>
      </c>
      <c r="B277" s="3" t="s">
        <v>288</v>
      </c>
      <c r="C277" s="44">
        <v>28.403238000000002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</row>
    <row r="278" spans="1:14" x14ac:dyDescent="0.25">
      <c r="A278" s="3" t="str">
        <f>'Gene Table'!B68</f>
        <v>RARB</v>
      </c>
      <c r="B278" s="3" t="s">
        <v>289</v>
      </c>
      <c r="C278" s="44">
        <v>29.927202000000001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</row>
    <row r="279" spans="1:14" x14ac:dyDescent="0.25">
      <c r="A279" s="3" t="str">
        <f>'Gene Table'!B69</f>
        <v>RARRES1</v>
      </c>
      <c r="B279" s="3" t="s">
        <v>290</v>
      </c>
      <c r="C279" s="44">
        <v>19.981382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</row>
    <row r="280" spans="1:14" x14ac:dyDescent="0.25">
      <c r="A280" s="3" t="str">
        <f>'Gene Table'!B69</f>
        <v>RARRES1</v>
      </c>
      <c r="B280" s="3" t="s">
        <v>291</v>
      </c>
      <c r="C280" s="44">
        <v>31.120567000000001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</row>
    <row r="281" spans="1:14" x14ac:dyDescent="0.25">
      <c r="A281" s="3" t="str">
        <f>'Gene Table'!B70</f>
        <v>RASSF1</v>
      </c>
      <c r="B281" s="3" t="s">
        <v>292</v>
      </c>
      <c r="C281" s="44">
        <v>32.729304999999997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</row>
    <row r="282" spans="1:14" x14ac:dyDescent="0.25">
      <c r="A282" s="3" t="str">
        <f>'Gene Table'!B70</f>
        <v>RASSF1</v>
      </c>
      <c r="B282" s="3" t="s">
        <v>293</v>
      </c>
      <c r="C282" s="44" t="s">
        <v>710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</row>
    <row r="283" spans="1:14" x14ac:dyDescent="0.25">
      <c r="A283" s="3" t="str">
        <f>'Gene Table'!B71</f>
        <v>RB1</v>
      </c>
      <c r="B283" s="3" t="s">
        <v>294</v>
      </c>
      <c r="C283" s="44">
        <v>27.914099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</row>
    <row r="284" spans="1:14" x14ac:dyDescent="0.25">
      <c r="A284" s="3" t="str">
        <f>'Gene Table'!B71</f>
        <v>RB1</v>
      </c>
      <c r="B284" s="3" t="s">
        <v>295</v>
      </c>
      <c r="C284" s="44">
        <v>29.914193999999998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</row>
    <row r="285" spans="1:14" x14ac:dyDescent="0.25">
      <c r="A285" s="3" t="str">
        <f>'Gene Table'!B72</f>
        <v>RBP1</v>
      </c>
      <c r="B285" s="3" t="s">
        <v>296</v>
      </c>
      <c r="C285" s="44">
        <v>21.003617999999999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</row>
    <row r="286" spans="1:14" x14ac:dyDescent="0.25">
      <c r="A286" s="3" t="str">
        <f>'Gene Table'!B72</f>
        <v>RBP1</v>
      </c>
      <c r="B286" s="3" t="s">
        <v>297</v>
      </c>
      <c r="C286" s="44">
        <v>37.384644000000002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</row>
    <row r="287" spans="1:14" x14ac:dyDescent="0.25">
      <c r="A287" s="3" t="str">
        <f>'Gene Table'!B73</f>
        <v>RRAD</v>
      </c>
      <c r="B287" s="3" t="s">
        <v>298</v>
      </c>
      <c r="C287" s="44">
        <v>20.706537000000001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</row>
    <row r="288" spans="1:14" x14ac:dyDescent="0.25">
      <c r="A288" s="3" t="str">
        <f>'Gene Table'!B73</f>
        <v>RRAD</v>
      </c>
      <c r="B288" s="3" t="s">
        <v>299</v>
      </c>
      <c r="C288" s="44">
        <v>35.409045999999996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</row>
    <row r="289" spans="1:14" x14ac:dyDescent="0.25">
      <c r="A289" s="3" t="str">
        <f>'Gene Table'!B74</f>
        <v>RUNX3</v>
      </c>
      <c r="B289" s="3" t="s">
        <v>300</v>
      </c>
      <c r="C289" s="44">
        <v>34.296824999999998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</row>
    <row r="290" spans="1:14" x14ac:dyDescent="0.25">
      <c r="A290" s="3" t="str">
        <f>'Gene Table'!B74</f>
        <v>RUNX3</v>
      </c>
      <c r="B290" s="3" t="s">
        <v>301</v>
      </c>
      <c r="C290" s="44">
        <v>32.851999999999997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</row>
    <row r="291" spans="1:14" x14ac:dyDescent="0.25">
      <c r="A291" s="3" t="str">
        <f>'Gene Table'!B75</f>
        <v>SFN</v>
      </c>
      <c r="B291" s="3" t="s">
        <v>302</v>
      </c>
      <c r="C291" s="44">
        <v>20.463370000000001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</row>
    <row r="292" spans="1:14" x14ac:dyDescent="0.25">
      <c r="A292" s="3" t="str">
        <f>'Gene Table'!B75</f>
        <v>SFN</v>
      </c>
      <c r="B292" s="3" t="s">
        <v>303</v>
      </c>
      <c r="C292" s="44">
        <v>20.49737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</row>
    <row r="293" spans="1:14" x14ac:dyDescent="0.25">
      <c r="A293" s="3" t="str">
        <f>'Gene Table'!B76</f>
        <v>SFRP1</v>
      </c>
      <c r="B293" s="3" t="s">
        <v>304</v>
      </c>
      <c r="C293" s="44">
        <v>19.970849999999999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</row>
    <row r="294" spans="1:14" x14ac:dyDescent="0.25">
      <c r="A294" s="3" t="str">
        <f>'Gene Table'!B76</f>
        <v>SFRP1</v>
      </c>
      <c r="B294" s="3" t="s">
        <v>305</v>
      </c>
      <c r="C294" s="44">
        <v>20.094200000000001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</row>
    <row r="295" spans="1:14" x14ac:dyDescent="0.25">
      <c r="A295" s="3" t="str">
        <f>'Gene Table'!B77</f>
        <v>SFRP2</v>
      </c>
      <c r="B295" s="3" t="s">
        <v>306</v>
      </c>
      <c r="C295" s="44">
        <v>21.475655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</row>
    <row r="296" spans="1:14" x14ac:dyDescent="0.25">
      <c r="A296" s="3" t="str">
        <f>'Gene Table'!B77</f>
        <v>SFRP2</v>
      </c>
      <c r="B296" s="3" t="s">
        <v>307</v>
      </c>
      <c r="C296" s="44">
        <v>28.951889999999999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</row>
    <row r="297" spans="1:14" x14ac:dyDescent="0.25">
      <c r="A297" s="3" t="str">
        <f>'Gene Table'!B78</f>
        <v>SLC5A8</v>
      </c>
      <c r="B297" s="3" t="s">
        <v>308</v>
      </c>
      <c r="C297" s="44">
        <v>21.251574000000002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</row>
    <row r="298" spans="1:14" x14ac:dyDescent="0.25">
      <c r="A298" s="3" t="str">
        <f>'Gene Table'!B78</f>
        <v>SLC5A8</v>
      </c>
      <c r="B298" s="3" t="s">
        <v>309</v>
      </c>
      <c r="C298" s="44">
        <v>21.423528999999998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</row>
    <row r="299" spans="1:14" x14ac:dyDescent="0.25">
      <c r="A299" s="3" t="str">
        <f>'Gene Table'!B79</f>
        <v>SLIT2</v>
      </c>
      <c r="B299" s="3" t="s">
        <v>310</v>
      </c>
      <c r="C299" s="44">
        <v>20.549489999999999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</row>
    <row r="300" spans="1:14" x14ac:dyDescent="0.25">
      <c r="A300" s="3" t="str">
        <f>'Gene Table'!B79</f>
        <v>SLIT2</v>
      </c>
      <c r="B300" s="3" t="s">
        <v>311</v>
      </c>
      <c r="C300" s="44">
        <v>22.087074000000001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</row>
    <row r="301" spans="1:14" x14ac:dyDescent="0.25">
      <c r="A301" s="3" t="str">
        <f>'Gene Table'!B80</f>
        <v>SLIT3</v>
      </c>
      <c r="B301" s="3" t="s">
        <v>312</v>
      </c>
      <c r="C301" s="44">
        <v>20.728715999999999</v>
      </c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</row>
    <row r="302" spans="1:14" x14ac:dyDescent="0.25">
      <c r="A302" s="3" t="str">
        <f>'Gene Table'!B80</f>
        <v>SLIT3</v>
      </c>
      <c r="B302" s="3" t="s">
        <v>313</v>
      </c>
      <c r="C302" s="44">
        <v>28.178640000000001</v>
      </c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</row>
    <row r="303" spans="1:14" x14ac:dyDescent="0.25">
      <c r="A303" s="3" t="str">
        <f>'Gene Table'!B81</f>
        <v>SYK</v>
      </c>
      <c r="B303" s="3" t="s">
        <v>314</v>
      </c>
      <c r="C303" s="44">
        <v>20.01924</v>
      </c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</row>
    <row r="304" spans="1:14" x14ac:dyDescent="0.25">
      <c r="A304" s="3" t="str">
        <f>'Gene Table'!B81</f>
        <v>SYK</v>
      </c>
      <c r="B304" s="3" t="s">
        <v>315</v>
      </c>
      <c r="C304" s="44">
        <v>27.337316999999999</v>
      </c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</row>
    <row r="305" spans="1:14" x14ac:dyDescent="0.25">
      <c r="A305" s="3" t="str">
        <f>'Gene Table'!B82</f>
        <v>TERT</v>
      </c>
      <c r="B305" s="3" t="s">
        <v>316</v>
      </c>
      <c r="C305" s="44">
        <v>20.556204000000001</v>
      </c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</row>
    <row r="306" spans="1:14" x14ac:dyDescent="0.25">
      <c r="A306" s="3" t="str">
        <f>'Gene Table'!B82</f>
        <v>TERT</v>
      </c>
      <c r="B306" s="3" t="s">
        <v>317</v>
      </c>
      <c r="C306" s="44">
        <v>27.801970000000001</v>
      </c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</row>
    <row r="307" spans="1:14" x14ac:dyDescent="0.25">
      <c r="A307" s="3" t="str">
        <f>'Gene Table'!B83</f>
        <v>TGFB2</v>
      </c>
      <c r="B307" s="3" t="s">
        <v>318</v>
      </c>
      <c r="C307" s="44">
        <v>20.555986000000001</v>
      </c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</row>
    <row r="308" spans="1:14" x14ac:dyDescent="0.25">
      <c r="A308" s="3" t="str">
        <f>'Gene Table'!B83</f>
        <v>TGFB2</v>
      </c>
      <c r="B308" s="3" t="s">
        <v>319</v>
      </c>
      <c r="C308" s="44">
        <v>21.972439999999999</v>
      </c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</row>
    <row r="309" spans="1:14" x14ac:dyDescent="0.25">
      <c r="A309" s="3" t="str">
        <f>'Gene Table'!B84</f>
        <v>TGFBI</v>
      </c>
      <c r="B309" s="3" t="s">
        <v>320</v>
      </c>
      <c r="C309" s="44">
        <v>20.186326999999999</v>
      </c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</row>
    <row r="310" spans="1:14" x14ac:dyDescent="0.25">
      <c r="A310" s="3" t="str">
        <f>'Gene Table'!B84</f>
        <v>TGFBI</v>
      </c>
      <c r="B310" s="3" t="s">
        <v>321</v>
      </c>
      <c r="C310" s="44">
        <v>20.66968</v>
      </c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</row>
    <row r="311" spans="1:14" x14ac:dyDescent="0.25">
      <c r="A311" s="3" t="str">
        <f>'Gene Table'!B85</f>
        <v>TGFBR1</v>
      </c>
      <c r="B311" s="3" t="s">
        <v>322</v>
      </c>
      <c r="C311" s="44">
        <v>20.389323999999998</v>
      </c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</row>
    <row r="312" spans="1:14" x14ac:dyDescent="0.25">
      <c r="A312" s="3" t="str">
        <f>'Gene Table'!B85</f>
        <v>TGFBR1</v>
      </c>
      <c r="B312" s="3" t="s">
        <v>323</v>
      </c>
      <c r="C312" s="44">
        <v>21.262657000000001</v>
      </c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</row>
    <row r="313" spans="1:14" x14ac:dyDescent="0.25">
      <c r="A313" s="3" t="str">
        <f>'Gene Table'!B86</f>
        <v>THBS1</v>
      </c>
      <c r="B313" s="3" t="s">
        <v>324</v>
      </c>
      <c r="C313" s="44">
        <v>22.274947999999998</v>
      </c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</row>
    <row r="314" spans="1:14" x14ac:dyDescent="0.25">
      <c r="A314" s="3" t="str">
        <f>'Gene Table'!B86</f>
        <v>THBS1</v>
      </c>
      <c r="B314" s="3" t="s">
        <v>325</v>
      </c>
      <c r="C314" s="44">
        <v>22.417657999999999</v>
      </c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</row>
    <row r="315" spans="1:14" x14ac:dyDescent="0.25">
      <c r="A315" s="3" t="str">
        <f>'Gene Table'!B75</f>
        <v>SFN</v>
      </c>
      <c r="B315" s="3" t="s">
        <v>326</v>
      </c>
      <c r="C315" s="44">
        <v>26.432669000000001</v>
      </c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</row>
    <row r="316" spans="1:14" x14ac:dyDescent="0.25">
      <c r="A316" s="3" t="str">
        <f>'Gene Table'!B75</f>
        <v>SFN</v>
      </c>
      <c r="B316" s="3" t="s">
        <v>327</v>
      </c>
      <c r="C316" s="44">
        <v>27.136509</v>
      </c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</row>
    <row r="317" spans="1:14" x14ac:dyDescent="0.25">
      <c r="A317" s="3" t="str">
        <f>'Gene Table'!B76</f>
        <v>SFRP1</v>
      </c>
      <c r="B317" s="3" t="s">
        <v>328</v>
      </c>
      <c r="C317" s="44">
        <v>27.616474</v>
      </c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</row>
    <row r="318" spans="1:14" x14ac:dyDescent="0.25">
      <c r="A318" s="3" t="str">
        <f>'Gene Table'!B76</f>
        <v>SFRP1</v>
      </c>
      <c r="B318" s="3" t="s">
        <v>329</v>
      </c>
      <c r="C318" s="44">
        <v>37.098613999999998</v>
      </c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</row>
    <row r="319" spans="1:14" x14ac:dyDescent="0.25">
      <c r="A319" s="3" t="str">
        <f>'Gene Table'!B77</f>
        <v>SFRP2</v>
      </c>
      <c r="B319" s="3" t="s">
        <v>330</v>
      </c>
      <c r="C319" s="44">
        <v>22.572996</v>
      </c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</row>
    <row r="320" spans="1:14" x14ac:dyDescent="0.25">
      <c r="A320" s="3" t="str">
        <f>'Gene Table'!B77</f>
        <v>SFRP2</v>
      </c>
      <c r="B320" s="3" t="s">
        <v>331</v>
      </c>
      <c r="C320" s="44">
        <v>34.5227</v>
      </c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</row>
    <row r="321" spans="1:14" x14ac:dyDescent="0.25">
      <c r="A321" s="3" t="str">
        <f>'Gene Table'!B78</f>
        <v>SLC5A8</v>
      </c>
      <c r="B321" s="3" t="s">
        <v>332</v>
      </c>
      <c r="C321" s="44">
        <v>28.285281999999999</v>
      </c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</row>
    <row r="322" spans="1:14" x14ac:dyDescent="0.25">
      <c r="A322" s="3" t="str">
        <f>'Gene Table'!B78</f>
        <v>SLC5A8</v>
      </c>
      <c r="B322" s="3" t="s">
        <v>333</v>
      </c>
      <c r="C322" s="44" t="s">
        <v>710</v>
      </c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</row>
    <row r="323" spans="1:14" x14ac:dyDescent="0.25">
      <c r="A323" s="3" t="str">
        <f>'Gene Table'!B79</f>
        <v>SLIT2</v>
      </c>
      <c r="B323" s="3" t="s">
        <v>334</v>
      </c>
      <c r="C323" s="44">
        <v>22.146954000000001</v>
      </c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</row>
    <row r="324" spans="1:14" x14ac:dyDescent="0.25">
      <c r="A324" s="3" t="str">
        <f>'Gene Table'!B79</f>
        <v>SLIT2</v>
      </c>
      <c r="B324" s="3" t="s">
        <v>335</v>
      </c>
      <c r="C324" s="44">
        <v>29.28716</v>
      </c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</row>
    <row r="325" spans="1:14" x14ac:dyDescent="0.25">
      <c r="A325" s="3" t="str">
        <f>'Gene Table'!B80</f>
        <v>SLIT3</v>
      </c>
      <c r="B325" s="3" t="s">
        <v>336</v>
      </c>
      <c r="C325" s="44">
        <v>20.631969999999999</v>
      </c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</row>
    <row r="326" spans="1:14" x14ac:dyDescent="0.25">
      <c r="A326" s="3" t="str">
        <f>'Gene Table'!B80</f>
        <v>SLIT3</v>
      </c>
      <c r="B326" s="3" t="s">
        <v>337</v>
      </c>
      <c r="C326" s="44" t="s">
        <v>710</v>
      </c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</row>
    <row r="327" spans="1:14" x14ac:dyDescent="0.25">
      <c r="A327" s="3" t="str">
        <f>'Gene Table'!B81</f>
        <v>SYK</v>
      </c>
      <c r="B327" s="3" t="s">
        <v>338</v>
      </c>
      <c r="C327" s="44">
        <v>19.979175999999999</v>
      </c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</row>
    <row r="328" spans="1:14" x14ac:dyDescent="0.25">
      <c r="A328" s="3" t="str">
        <f>'Gene Table'!B81</f>
        <v>SYK</v>
      </c>
      <c r="B328" s="3" t="s">
        <v>339</v>
      </c>
      <c r="C328" s="44">
        <v>27.740912999999999</v>
      </c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</row>
    <row r="329" spans="1:14" x14ac:dyDescent="0.25">
      <c r="A329" s="3" t="str">
        <f>'Gene Table'!B82</f>
        <v>TERT</v>
      </c>
      <c r="B329" s="3" t="s">
        <v>340</v>
      </c>
      <c r="C329" s="44">
        <v>20.520838000000001</v>
      </c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</row>
    <row r="330" spans="1:14" x14ac:dyDescent="0.25">
      <c r="A330" s="3" t="str">
        <f>'Gene Table'!B82</f>
        <v>TERT</v>
      </c>
      <c r="B330" s="3" t="s">
        <v>341</v>
      </c>
      <c r="C330" s="44">
        <v>29.382559000000001</v>
      </c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</row>
    <row r="331" spans="1:14" x14ac:dyDescent="0.25">
      <c r="A331" s="3" t="str">
        <f>'Gene Table'!B83</f>
        <v>TGFB2</v>
      </c>
      <c r="B331" s="3" t="s">
        <v>342</v>
      </c>
      <c r="C331" s="44">
        <v>21.771626999999999</v>
      </c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</row>
    <row r="332" spans="1:14" x14ac:dyDescent="0.25">
      <c r="A332" s="3" t="str">
        <f>'Gene Table'!B83</f>
        <v>TGFB2</v>
      </c>
      <c r="B332" s="3" t="s">
        <v>343</v>
      </c>
      <c r="C332" s="44" t="s">
        <v>710</v>
      </c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</row>
    <row r="333" spans="1:14" x14ac:dyDescent="0.25">
      <c r="A333" s="3" t="str">
        <f>'Gene Table'!B84</f>
        <v>TGFBI</v>
      </c>
      <c r="B333" s="3" t="s">
        <v>344</v>
      </c>
      <c r="C333" s="44">
        <v>26.78088</v>
      </c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</row>
    <row r="334" spans="1:14" x14ac:dyDescent="0.25">
      <c r="A334" s="3" t="str">
        <f>'Gene Table'!B84</f>
        <v>TGFBI</v>
      </c>
      <c r="B334" s="3" t="s">
        <v>345</v>
      </c>
      <c r="C334" s="44">
        <v>30.18881</v>
      </c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</row>
    <row r="335" spans="1:14" x14ac:dyDescent="0.25">
      <c r="A335" s="3" t="str">
        <f>'Gene Table'!B85</f>
        <v>TGFBR1</v>
      </c>
      <c r="B335" s="3" t="s">
        <v>346</v>
      </c>
      <c r="C335" s="44">
        <v>21.726476999999999</v>
      </c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</row>
    <row r="336" spans="1:14" x14ac:dyDescent="0.25">
      <c r="A336" s="3" t="str">
        <f>'Gene Table'!B85</f>
        <v>TGFBR1</v>
      </c>
      <c r="B336" s="3" t="s">
        <v>347</v>
      </c>
      <c r="C336" s="44">
        <v>31.734487999999999</v>
      </c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</row>
    <row r="337" spans="1:14" x14ac:dyDescent="0.25">
      <c r="A337" s="3" t="str">
        <f>'Gene Table'!B86</f>
        <v>THBS1</v>
      </c>
      <c r="B337" s="3" t="s">
        <v>348</v>
      </c>
      <c r="C337" s="44">
        <v>28.788568000000001</v>
      </c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</row>
    <row r="338" spans="1:14" x14ac:dyDescent="0.25">
      <c r="A338" s="3" t="str">
        <f>'Gene Table'!B86</f>
        <v>THBS1</v>
      </c>
      <c r="B338" s="3" t="s">
        <v>349</v>
      </c>
      <c r="C338" s="44">
        <v>30.566977999999999</v>
      </c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</row>
    <row r="339" spans="1:14" x14ac:dyDescent="0.25">
      <c r="A339" s="3" t="str">
        <f>'Gene Table'!B87</f>
        <v>TIMP3</v>
      </c>
      <c r="B339" s="3" t="s">
        <v>350</v>
      </c>
      <c r="C339" s="44">
        <v>21.676252000000002</v>
      </c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</row>
    <row r="340" spans="1:14" x14ac:dyDescent="0.25">
      <c r="A340" s="3" t="str">
        <f>'Gene Table'!B87</f>
        <v>TIMP3</v>
      </c>
      <c r="B340" s="3" t="s">
        <v>351</v>
      </c>
      <c r="C340" s="44">
        <v>28.304124999999999</v>
      </c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</row>
    <row r="341" spans="1:14" x14ac:dyDescent="0.25">
      <c r="A341" s="3" t="str">
        <f>'Gene Table'!B88</f>
        <v>TNFRSF10C</v>
      </c>
      <c r="B341" s="3" t="s">
        <v>352</v>
      </c>
      <c r="C341" s="44">
        <v>21.62548</v>
      </c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</row>
    <row r="342" spans="1:14" x14ac:dyDescent="0.25">
      <c r="A342" s="3" t="str">
        <f>'Gene Table'!B88</f>
        <v>TNFRSF10C</v>
      </c>
      <c r="B342" s="3" t="s">
        <v>353</v>
      </c>
      <c r="C342" s="44">
        <v>33.577274000000003</v>
      </c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</row>
    <row r="343" spans="1:14" x14ac:dyDescent="0.25">
      <c r="A343" s="3" t="str">
        <f>'Gene Table'!B89</f>
        <v>TNFRSF10D</v>
      </c>
      <c r="B343" s="3" t="s">
        <v>354</v>
      </c>
      <c r="C343" s="44">
        <v>20.323214</v>
      </c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</row>
    <row r="344" spans="1:14" x14ac:dyDescent="0.25">
      <c r="A344" s="3" t="str">
        <f>'Gene Table'!B89</f>
        <v>TNFRSF10D</v>
      </c>
      <c r="B344" s="3" t="s">
        <v>355</v>
      </c>
      <c r="C344" s="44">
        <v>30.383030000000002</v>
      </c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</row>
    <row r="345" spans="1:14" x14ac:dyDescent="0.25">
      <c r="A345" s="3" t="str">
        <f>'Gene Table'!B90</f>
        <v>TP73</v>
      </c>
      <c r="B345" s="3" t="s">
        <v>356</v>
      </c>
      <c r="C345" s="44">
        <v>21.328980000000001</v>
      </c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</row>
    <row r="346" spans="1:14" x14ac:dyDescent="0.25">
      <c r="A346" s="3" t="str">
        <f>'Gene Table'!B90</f>
        <v>TP73</v>
      </c>
      <c r="B346" s="3" t="s">
        <v>357</v>
      </c>
      <c r="C346" s="44">
        <v>21.390347999999999</v>
      </c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</row>
    <row r="347" spans="1:14" x14ac:dyDescent="0.25">
      <c r="A347" s="3" t="str">
        <f>'Gene Table'!B91</f>
        <v>TWIST1</v>
      </c>
      <c r="B347" s="3" t="s">
        <v>358</v>
      </c>
      <c r="C347" s="44">
        <v>21.38167</v>
      </c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</row>
    <row r="348" spans="1:14" x14ac:dyDescent="0.25">
      <c r="A348" s="3" t="str">
        <f>'Gene Table'!B91</f>
        <v>TWIST1</v>
      </c>
      <c r="B348" s="3" t="s">
        <v>359</v>
      </c>
      <c r="C348" s="44">
        <v>23.218225</v>
      </c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</row>
    <row r="349" spans="1:14" x14ac:dyDescent="0.25">
      <c r="A349" s="3" t="str">
        <f>'Gene Table'!B92</f>
        <v>VHL</v>
      </c>
      <c r="B349" s="3" t="s">
        <v>360</v>
      </c>
      <c r="C349" s="44">
        <v>20.635088</v>
      </c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</row>
    <row r="350" spans="1:14" x14ac:dyDescent="0.25">
      <c r="A350" s="3" t="str">
        <f>'Gene Table'!B92</f>
        <v>VHL</v>
      </c>
      <c r="B350" s="3" t="s">
        <v>361</v>
      </c>
      <c r="C350" s="44">
        <v>20.820007</v>
      </c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</row>
    <row r="351" spans="1:14" x14ac:dyDescent="0.25">
      <c r="A351" s="3" t="str">
        <f>'Gene Table'!B93</f>
        <v>WIF1</v>
      </c>
      <c r="B351" s="3" t="s">
        <v>362</v>
      </c>
      <c r="C351" s="44">
        <v>21.404959000000002</v>
      </c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</row>
    <row r="352" spans="1:14" x14ac:dyDescent="0.25">
      <c r="A352" s="3" t="str">
        <f>'Gene Table'!B93</f>
        <v>WIF1</v>
      </c>
      <c r="B352" s="3" t="s">
        <v>363</v>
      </c>
      <c r="C352" s="44">
        <v>22.264399999999998</v>
      </c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</row>
    <row r="353" spans="1:14" x14ac:dyDescent="0.25">
      <c r="A353" s="3" t="str">
        <f>'Gene Table'!B94</f>
        <v>WT1</v>
      </c>
      <c r="B353" s="3" t="s">
        <v>364</v>
      </c>
      <c r="C353" s="44">
        <v>20.369589000000001</v>
      </c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</row>
    <row r="354" spans="1:14" x14ac:dyDescent="0.25">
      <c r="A354" s="3" t="str">
        <f>'Gene Table'!B94</f>
        <v>WT1</v>
      </c>
      <c r="B354" s="3" t="s">
        <v>365</v>
      </c>
      <c r="C354" s="44">
        <v>39.504069999999999</v>
      </c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</row>
    <row r="355" spans="1:14" x14ac:dyDescent="0.25">
      <c r="A355" s="3" t="str">
        <f>'Gene Table'!B95</f>
        <v>WWOX</v>
      </c>
      <c r="B355" s="3" t="s">
        <v>366</v>
      </c>
      <c r="C355" s="44">
        <v>21.221094000000001</v>
      </c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</row>
    <row r="356" spans="1:14" x14ac:dyDescent="0.25">
      <c r="A356" s="3" t="str">
        <f>'Gene Table'!B95</f>
        <v>WWOX</v>
      </c>
      <c r="B356" s="3" t="s">
        <v>367</v>
      </c>
      <c r="C356" s="44">
        <v>22.814318</v>
      </c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</row>
    <row r="357" spans="1:14" x14ac:dyDescent="0.25">
      <c r="A357" s="3" t="str">
        <f>'Gene Table'!B96</f>
        <v>ZMYND10</v>
      </c>
      <c r="B357" s="3" t="s">
        <v>368</v>
      </c>
      <c r="C357" s="44">
        <v>20.238659999999999</v>
      </c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</row>
    <row r="358" spans="1:14" x14ac:dyDescent="0.25">
      <c r="A358" s="3" t="str">
        <f>'Gene Table'!B96</f>
        <v>ZMYND10</v>
      </c>
      <c r="B358" s="3" t="s">
        <v>369</v>
      </c>
      <c r="C358" s="44">
        <v>28.021946</v>
      </c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</row>
    <row r="359" spans="1:14" x14ac:dyDescent="0.25">
      <c r="A359" s="3" t="str">
        <f>'Gene Table'!B97</f>
        <v>SEC</v>
      </c>
      <c r="B359" s="3" t="s">
        <v>370</v>
      </c>
      <c r="C359" s="44">
        <v>20.365939999999998</v>
      </c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</row>
    <row r="360" spans="1:14" x14ac:dyDescent="0.25">
      <c r="A360" s="3" t="str">
        <f>'Gene Table'!B97</f>
        <v>SEC</v>
      </c>
      <c r="B360" s="3" t="s">
        <v>371</v>
      </c>
      <c r="C360" s="44">
        <v>35.095084999999997</v>
      </c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</row>
    <row r="361" spans="1:14" x14ac:dyDescent="0.25">
      <c r="A361" s="3" t="str">
        <f>'Gene Table'!B98</f>
        <v>DEC</v>
      </c>
      <c r="B361" s="3" t="s">
        <v>372</v>
      </c>
      <c r="C361" s="44">
        <v>19.382866</v>
      </c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</row>
    <row r="362" spans="1:14" x14ac:dyDescent="0.25">
      <c r="A362" s="3" t="str">
        <f>'Gene Table'!B98</f>
        <v>DEC</v>
      </c>
      <c r="B362" s="3" t="s">
        <v>373</v>
      </c>
      <c r="C362" s="44">
        <v>19.727530999999999</v>
      </c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</row>
    <row r="363" spans="1:14" x14ac:dyDescent="0.25">
      <c r="A363" s="3" t="str">
        <f>'Gene Table'!B87</f>
        <v>TIMP3</v>
      </c>
      <c r="B363" s="3" t="s">
        <v>374</v>
      </c>
      <c r="C363" s="44">
        <v>21.694685</v>
      </c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</row>
    <row r="364" spans="1:14" x14ac:dyDescent="0.25">
      <c r="A364" s="3" t="str">
        <f>'Gene Table'!B87</f>
        <v>TIMP3</v>
      </c>
      <c r="B364" s="3" t="s">
        <v>375</v>
      </c>
      <c r="C364" s="44">
        <v>28.975038999999999</v>
      </c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</row>
    <row r="365" spans="1:14" x14ac:dyDescent="0.25">
      <c r="A365" s="3" t="str">
        <f>'Gene Table'!B88</f>
        <v>TNFRSF10C</v>
      </c>
      <c r="B365" s="3" t="s">
        <v>376</v>
      </c>
      <c r="C365" s="44">
        <v>21.877949999999998</v>
      </c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</row>
    <row r="366" spans="1:14" x14ac:dyDescent="0.25">
      <c r="A366" s="3" t="str">
        <f>'Gene Table'!B88</f>
        <v>TNFRSF10C</v>
      </c>
      <c r="B366" s="3" t="s">
        <v>377</v>
      </c>
      <c r="C366" s="44">
        <v>33.074703</v>
      </c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</row>
    <row r="367" spans="1:14" x14ac:dyDescent="0.25">
      <c r="A367" s="3" t="str">
        <f>'Gene Table'!B89</f>
        <v>TNFRSF10D</v>
      </c>
      <c r="B367" s="3" t="s">
        <v>378</v>
      </c>
      <c r="C367" s="44">
        <v>20.259955999999999</v>
      </c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</row>
    <row r="368" spans="1:14" x14ac:dyDescent="0.25">
      <c r="A368" s="3" t="str">
        <f>'Gene Table'!B89</f>
        <v>TNFRSF10D</v>
      </c>
      <c r="B368" s="3" t="s">
        <v>379</v>
      </c>
      <c r="C368" s="44">
        <v>32.736134</v>
      </c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</row>
    <row r="369" spans="1:14" x14ac:dyDescent="0.25">
      <c r="A369" s="3" t="str">
        <f>'Gene Table'!B90</f>
        <v>TP73</v>
      </c>
      <c r="B369" s="3" t="s">
        <v>380</v>
      </c>
      <c r="C369" s="44">
        <v>28.368207999999999</v>
      </c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</row>
    <row r="370" spans="1:14" x14ac:dyDescent="0.25">
      <c r="A370" s="3" t="str">
        <f>'Gene Table'!B90</f>
        <v>TP73</v>
      </c>
      <c r="B370" s="3" t="s">
        <v>381</v>
      </c>
      <c r="C370" s="44">
        <v>29.513020000000001</v>
      </c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</row>
    <row r="371" spans="1:14" x14ac:dyDescent="0.25">
      <c r="A371" s="3" t="str">
        <f>'Gene Table'!B91</f>
        <v>TWIST1</v>
      </c>
      <c r="B371" s="3" t="s">
        <v>382</v>
      </c>
      <c r="C371" s="44">
        <v>22.118658</v>
      </c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</row>
    <row r="372" spans="1:14" x14ac:dyDescent="0.25">
      <c r="A372" s="3" t="str">
        <f>'Gene Table'!B91</f>
        <v>TWIST1</v>
      </c>
      <c r="B372" s="3" t="s">
        <v>383</v>
      </c>
      <c r="C372" s="44">
        <v>28.501401999999999</v>
      </c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</row>
    <row r="373" spans="1:14" x14ac:dyDescent="0.25">
      <c r="A373" s="3" t="str">
        <f>'Gene Table'!B92</f>
        <v>VHL</v>
      </c>
      <c r="B373" s="3" t="s">
        <v>384</v>
      </c>
      <c r="C373" s="44" t="s">
        <v>710</v>
      </c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</row>
    <row r="374" spans="1:14" x14ac:dyDescent="0.25">
      <c r="A374" s="3" t="str">
        <f>'Gene Table'!B92</f>
        <v>VHL</v>
      </c>
      <c r="B374" s="3" t="s">
        <v>385</v>
      </c>
      <c r="C374" s="44">
        <v>31.892012000000001</v>
      </c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</row>
    <row r="375" spans="1:14" x14ac:dyDescent="0.25">
      <c r="A375" s="3" t="str">
        <f>'Gene Table'!B93</f>
        <v>WIF1</v>
      </c>
      <c r="B375" s="3" t="s">
        <v>386</v>
      </c>
      <c r="C375" s="44">
        <v>23.575579999999999</v>
      </c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</row>
    <row r="376" spans="1:14" x14ac:dyDescent="0.25">
      <c r="A376" s="3" t="str">
        <f>'Gene Table'!B93</f>
        <v>WIF1</v>
      </c>
      <c r="B376" s="3" t="s">
        <v>387</v>
      </c>
      <c r="C376" s="44">
        <v>31.774920999999999</v>
      </c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</row>
    <row r="377" spans="1:14" x14ac:dyDescent="0.25">
      <c r="A377" s="3" t="str">
        <f>'Gene Table'!B94</f>
        <v>WT1</v>
      </c>
      <c r="B377" s="3" t="s">
        <v>388</v>
      </c>
      <c r="C377" s="44">
        <v>20.358844999999999</v>
      </c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</row>
    <row r="378" spans="1:14" x14ac:dyDescent="0.25">
      <c r="A378" s="3" t="str">
        <f>'Gene Table'!B94</f>
        <v>WT1</v>
      </c>
      <c r="B378" s="3" t="s">
        <v>389</v>
      </c>
      <c r="C378" s="44" t="s">
        <v>710</v>
      </c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</row>
    <row r="379" spans="1:14" x14ac:dyDescent="0.25">
      <c r="A379" s="3" t="str">
        <f>'Gene Table'!B95</f>
        <v>WWOX</v>
      </c>
      <c r="B379" s="3" t="s">
        <v>390</v>
      </c>
      <c r="C379" s="44">
        <v>23.401721999999999</v>
      </c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</row>
    <row r="380" spans="1:14" x14ac:dyDescent="0.25">
      <c r="A380" s="3" t="str">
        <f>'Gene Table'!B95</f>
        <v>WWOX</v>
      </c>
      <c r="B380" s="3" t="s">
        <v>391</v>
      </c>
      <c r="C380" s="44">
        <v>30.491928000000001</v>
      </c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</row>
    <row r="381" spans="1:14" x14ac:dyDescent="0.25">
      <c r="A381" s="3" t="str">
        <f>'Gene Table'!B96</f>
        <v>ZMYND10</v>
      </c>
      <c r="B381" s="3" t="s">
        <v>392</v>
      </c>
      <c r="C381" s="44">
        <v>20.236248</v>
      </c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</row>
    <row r="382" spans="1:14" x14ac:dyDescent="0.25">
      <c r="A382" s="3" t="str">
        <f>'Gene Table'!B96</f>
        <v>ZMYND10</v>
      </c>
      <c r="B382" s="3" t="s">
        <v>393</v>
      </c>
      <c r="C382" s="44">
        <v>37.502144000000001</v>
      </c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</row>
    <row r="383" spans="1:14" x14ac:dyDescent="0.25">
      <c r="A383" s="3" t="str">
        <f>'Gene Table'!B97</f>
        <v>SEC</v>
      </c>
      <c r="B383" s="3" t="s">
        <v>394</v>
      </c>
      <c r="C383" s="44">
        <v>20.358307</v>
      </c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</row>
    <row r="384" spans="1:14" x14ac:dyDescent="0.25">
      <c r="A384" s="3" t="str">
        <f>'Gene Table'!B97</f>
        <v>SEC</v>
      </c>
      <c r="B384" s="3" t="s">
        <v>395</v>
      </c>
      <c r="C384" s="44">
        <v>30.351004</v>
      </c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</row>
    <row r="385" spans="1:14" x14ac:dyDescent="0.25">
      <c r="A385" s="3" t="str">
        <f>'Gene Table'!B98</f>
        <v>DEC</v>
      </c>
      <c r="B385" s="3" t="s">
        <v>396</v>
      </c>
      <c r="C385" s="44">
        <v>27.01</v>
      </c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</row>
    <row r="386" spans="1:14" x14ac:dyDescent="0.25">
      <c r="A386" s="3" t="str">
        <f>'Gene Table'!B98</f>
        <v>DEC</v>
      </c>
      <c r="B386" s="3" t="s">
        <v>397</v>
      </c>
      <c r="C386" s="44">
        <v>29.903777999999999</v>
      </c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</row>
  </sheetData>
  <mergeCells count="3">
    <mergeCell ref="A1:A2"/>
    <mergeCell ref="B1:B2"/>
    <mergeCell ref="C1:N1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"/>
  <sheetViews>
    <sheetView zoomScale="113" workbookViewId="0">
      <pane xSplit="1" ySplit="3" topLeftCell="B4" activePane="bottomRight" state="frozen"/>
      <selection pane="topRight" activeCell="C1" sqref="C1"/>
      <selection pane="bottomLeft" activeCell="A4" sqref="A4"/>
      <selection pane="bottomRight" sqref="A1:A3"/>
    </sheetView>
  </sheetViews>
  <sheetFormatPr defaultRowHeight="13.2" x14ac:dyDescent="0.25"/>
  <cols>
    <col min="1" max="1" width="12.77734375" customWidth="1"/>
  </cols>
  <sheetData>
    <row r="1" spans="1:25" x14ac:dyDescent="0.25">
      <c r="A1" s="73" t="s">
        <v>0</v>
      </c>
      <c r="B1" s="76" t="s">
        <v>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W1" s="78"/>
      <c r="X1" s="78"/>
      <c r="Y1" s="80"/>
    </row>
    <row r="2" spans="1:25" x14ac:dyDescent="0.25">
      <c r="A2" s="81"/>
      <c r="B2" s="76">
        <v>1</v>
      </c>
      <c r="C2" s="80"/>
      <c r="D2" s="76">
        <v>2</v>
      </c>
      <c r="E2" s="80"/>
      <c r="F2" s="76">
        <v>3</v>
      </c>
      <c r="G2" s="80"/>
      <c r="H2" s="76">
        <v>4</v>
      </c>
      <c r="I2" s="80"/>
      <c r="J2" s="76">
        <v>5</v>
      </c>
      <c r="K2" s="80"/>
      <c r="L2" s="76">
        <v>6</v>
      </c>
      <c r="M2" s="80"/>
      <c r="N2" s="76">
        <v>7</v>
      </c>
      <c r="O2" s="80"/>
      <c r="P2" s="76">
        <v>8</v>
      </c>
      <c r="Q2" s="80"/>
      <c r="R2" s="76">
        <v>9</v>
      </c>
      <c r="S2" s="80"/>
      <c r="T2" s="76">
        <v>10</v>
      </c>
      <c r="U2" s="80"/>
      <c r="V2" s="76">
        <v>11</v>
      </c>
      <c r="W2" s="80"/>
      <c r="X2" s="76">
        <v>12</v>
      </c>
      <c r="Y2" s="80"/>
    </row>
    <row r="3" spans="1:25" ht="15.6" x14ac:dyDescent="0.35">
      <c r="A3" s="82"/>
      <c r="B3" s="1" t="s">
        <v>709</v>
      </c>
      <c r="C3" s="1" t="s">
        <v>705</v>
      </c>
      <c r="D3" s="1" t="s">
        <v>709</v>
      </c>
      <c r="E3" s="1" t="s">
        <v>705</v>
      </c>
      <c r="F3" s="1" t="s">
        <v>709</v>
      </c>
      <c r="G3" s="1" t="s">
        <v>705</v>
      </c>
      <c r="H3" s="1" t="s">
        <v>709</v>
      </c>
      <c r="I3" s="1" t="s">
        <v>705</v>
      </c>
      <c r="J3" s="1" t="s">
        <v>709</v>
      </c>
      <c r="K3" s="1" t="s">
        <v>705</v>
      </c>
      <c r="L3" s="1" t="s">
        <v>709</v>
      </c>
      <c r="M3" s="1" t="s">
        <v>705</v>
      </c>
      <c r="N3" s="1" t="s">
        <v>709</v>
      </c>
      <c r="O3" s="1" t="s">
        <v>705</v>
      </c>
      <c r="P3" s="1" t="s">
        <v>709</v>
      </c>
      <c r="Q3" s="1" t="s">
        <v>705</v>
      </c>
      <c r="R3" s="1" t="s">
        <v>709</v>
      </c>
      <c r="S3" s="1" t="s">
        <v>705</v>
      </c>
      <c r="T3" s="1" t="s">
        <v>709</v>
      </c>
      <c r="U3" s="1" t="s">
        <v>705</v>
      </c>
      <c r="V3" s="1" t="s">
        <v>709</v>
      </c>
      <c r="W3" s="1" t="s">
        <v>705</v>
      </c>
      <c r="X3" s="1" t="s">
        <v>709</v>
      </c>
      <c r="Y3" s="1" t="s">
        <v>705</v>
      </c>
    </row>
    <row r="4" spans="1:25" ht="12.75" customHeight="1" x14ac:dyDescent="0.25">
      <c r="A4" s="2" t="str">
        <f>'Gene Table'!B3</f>
        <v>ADAM23</v>
      </c>
      <c r="B4" s="6">
        <f>Calculations!Q4</f>
        <v>19.846848000000001</v>
      </c>
      <c r="C4" s="7">
        <f>IF(ISNUMBER(B4), IF(B4&gt;=3, 2^(-B4), "Failure"), "")</f>
        <v>1.06048232027602E-6</v>
      </c>
      <c r="D4" s="6" t="str">
        <f>Calculations!R4</f>
        <v/>
      </c>
      <c r="E4" s="7" t="str">
        <f>IF(ISNUMBER(D4), IF(D4&gt;=3, 2^(-D4), "Failure"), "")</f>
        <v/>
      </c>
      <c r="F4" s="6" t="str">
        <f>Calculations!S4</f>
        <v/>
      </c>
      <c r="G4" s="10" t="str">
        <f>IF(ISNUMBER(F4), IF(F4&gt;=3, 2^(-F4), "Failure"), "")</f>
        <v/>
      </c>
      <c r="H4" s="6" t="str">
        <f>Calculations!T4</f>
        <v/>
      </c>
      <c r="I4" s="10" t="str">
        <f>IF(ISNUMBER(H4), IF(H4&gt;=3, 2^(-H4), "Failure"), "")</f>
        <v/>
      </c>
      <c r="J4" s="6" t="str">
        <f>Calculations!U4</f>
        <v/>
      </c>
      <c r="K4" s="10" t="str">
        <f>IF(ISNUMBER(J4), IF(J4&gt;=3, 2^(-J4), "Failure"), "")</f>
        <v/>
      </c>
      <c r="L4" s="6" t="str">
        <f>Calculations!V4</f>
        <v/>
      </c>
      <c r="M4" s="10" t="str">
        <f>IF(ISNUMBER(L4), IF(L4&gt;=3, 2^(-L4), "Failure"), "")</f>
        <v/>
      </c>
      <c r="N4" s="6" t="str">
        <f>Calculations!W4</f>
        <v/>
      </c>
      <c r="O4" s="10" t="str">
        <f>IF(ISNUMBER(N4), IF(N4&gt;=3, 2^(-N4), "Failure"), "")</f>
        <v/>
      </c>
      <c r="P4" s="6" t="str">
        <f>Calculations!X4</f>
        <v/>
      </c>
      <c r="Q4" s="10" t="str">
        <f>IF(ISNUMBER(P4), IF(P4&gt;=3, 2^(-P4), "Failure"), "")</f>
        <v/>
      </c>
      <c r="R4" s="6" t="str">
        <f>Calculations!Y4</f>
        <v/>
      </c>
      <c r="S4" s="10" t="str">
        <f>IF(ISNUMBER(R4), IF(R4&gt;=3, 2^(-R4), "Failure"), "")</f>
        <v/>
      </c>
      <c r="T4" s="6" t="str">
        <f>Calculations!Z4</f>
        <v/>
      </c>
      <c r="U4" s="10" t="str">
        <f>IF(ISNUMBER(T4), IF(T4&gt;=3, 2^(-T4), "Failure"), "")</f>
        <v/>
      </c>
      <c r="V4" s="6" t="str">
        <f>Calculations!AA4</f>
        <v/>
      </c>
      <c r="W4" s="10" t="str">
        <f>IF(ISNUMBER(V4), IF(V4&gt;=3, 2^(-V4), "Failure"), "")</f>
        <v/>
      </c>
      <c r="X4" s="6" t="str">
        <f>Calculations!AB4</f>
        <v/>
      </c>
      <c r="Y4" s="10" t="str">
        <f>IF(ISNUMBER(X4), IF(X4&gt;=3, 2^(-X4), "Failure"), "")</f>
        <v/>
      </c>
    </row>
    <row r="5" spans="1:25" x14ac:dyDescent="0.25">
      <c r="A5" s="2" t="str">
        <f>'Gene Table'!B4</f>
        <v>APC</v>
      </c>
      <c r="B5" s="6">
        <f>Calculations!Q5</f>
        <v>17.597028999999999</v>
      </c>
      <c r="C5" s="7">
        <f t="shared" ref="C5:C68" si="0">IF(ISNUMBER(B5), IF(B5&gt;=3, 2^(-B5), "Failure"), "")</f>
        <v>5.0438996368988621E-6</v>
      </c>
      <c r="D5" s="6" t="str">
        <f>Calculations!R5</f>
        <v/>
      </c>
      <c r="E5" s="7" t="str">
        <f t="shared" ref="E5:E68" si="1">IF(ISNUMBER(D5), IF(D5&gt;=3, 2^(-D5), "Failure"), "")</f>
        <v/>
      </c>
      <c r="F5" s="6" t="str">
        <f>Calculations!S5</f>
        <v/>
      </c>
      <c r="G5" s="10" t="str">
        <f t="shared" ref="G5:G68" si="2">IF(ISNUMBER(F5), IF(F5&gt;=3, 2^(-F5), "Failure"), "")</f>
        <v/>
      </c>
      <c r="H5" s="6" t="str">
        <f>Calculations!T5</f>
        <v/>
      </c>
      <c r="I5" s="10" t="str">
        <f t="shared" ref="I5:I68" si="3">IF(ISNUMBER(H5), IF(H5&gt;=3, 2^(-H5), "Failure"), "")</f>
        <v/>
      </c>
      <c r="J5" s="6" t="str">
        <f>Calculations!U5</f>
        <v/>
      </c>
      <c r="K5" s="10" t="str">
        <f t="shared" ref="K5:K68" si="4">IF(ISNUMBER(J5), IF(J5&gt;=3, 2^(-J5), "Failure"), "")</f>
        <v/>
      </c>
      <c r="L5" s="6" t="str">
        <f>Calculations!V5</f>
        <v/>
      </c>
      <c r="M5" s="10" t="str">
        <f t="shared" ref="M5:M68" si="5">IF(ISNUMBER(L5), IF(L5&gt;=3, 2^(-L5), "Failure"), "")</f>
        <v/>
      </c>
      <c r="N5" s="6" t="str">
        <f>Calculations!W5</f>
        <v/>
      </c>
      <c r="O5" s="10" t="str">
        <f t="shared" ref="O5:O68" si="6">IF(ISNUMBER(N5), IF(N5&gt;=3, 2^(-N5), "Failure"), "")</f>
        <v/>
      </c>
      <c r="P5" s="6" t="str">
        <f>Calculations!X5</f>
        <v/>
      </c>
      <c r="Q5" s="10" t="str">
        <f t="shared" ref="Q5:Q68" si="7">IF(ISNUMBER(P5), IF(P5&gt;=3, 2^(-P5), "Failure"), "")</f>
        <v/>
      </c>
      <c r="R5" s="6" t="str">
        <f>Calculations!Y5</f>
        <v/>
      </c>
      <c r="S5" s="10" t="str">
        <f t="shared" ref="S5:S68" si="8">IF(ISNUMBER(R5), IF(R5&gt;=3, 2^(-R5), "Failure"), "")</f>
        <v/>
      </c>
      <c r="T5" s="6" t="str">
        <f>Calculations!Z5</f>
        <v/>
      </c>
      <c r="U5" s="10" t="str">
        <f t="shared" ref="U5:U68" si="9">IF(ISNUMBER(T5), IF(T5&gt;=3, 2^(-T5), "Failure"), "")</f>
        <v/>
      </c>
      <c r="V5" s="6" t="str">
        <f>Calculations!AA5</f>
        <v/>
      </c>
      <c r="W5" s="10" t="str">
        <f t="shared" ref="W5:W68" si="10">IF(ISNUMBER(V5), IF(V5&gt;=3, 2^(-V5), "Failure"), "")</f>
        <v/>
      </c>
      <c r="X5" s="6" t="str">
        <f>Calculations!AB5</f>
        <v/>
      </c>
      <c r="Y5" s="10" t="str">
        <f t="shared" ref="Y5:Y68" si="11">IF(ISNUMBER(X5), IF(X5&gt;=3, 2^(-X5), "Failure"), "")</f>
        <v/>
      </c>
    </row>
    <row r="6" spans="1:25" x14ac:dyDescent="0.25">
      <c r="A6" s="2" t="str">
        <f>'Gene Table'!B5</f>
        <v>ATM</v>
      </c>
      <c r="B6" s="6">
        <f>Calculations!Q6</f>
        <v>19.515471999999999</v>
      </c>
      <c r="C6" s="7">
        <f t="shared" si="0"/>
        <v>1.3343124812359801E-6</v>
      </c>
      <c r="D6" s="6" t="str">
        <f>Calculations!R6</f>
        <v/>
      </c>
      <c r="E6" s="7" t="str">
        <f t="shared" si="1"/>
        <v/>
      </c>
      <c r="F6" s="6" t="str">
        <f>Calculations!S6</f>
        <v/>
      </c>
      <c r="G6" s="10" t="str">
        <f t="shared" si="2"/>
        <v/>
      </c>
      <c r="H6" s="6" t="str">
        <f>Calculations!T6</f>
        <v/>
      </c>
      <c r="I6" s="10" t="str">
        <f t="shared" si="3"/>
        <v/>
      </c>
      <c r="J6" s="6" t="str">
        <f>Calculations!U6</f>
        <v/>
      </c>
      <c r="K6" s="10" t="str">
        <f t="shared" si="4"/>
        <v/>
      </c>
      <c r="L6" s="6" t="str">
        <f>Calculations!V6</f>
        <v/>
      </c>
      <c r="M6" s="10" t="str">
        <f t="shared" si="5"/>
        <v/>
      </c>
      <c r="N6" s="6" t="str">
        <f>Calculations!W6</f>
        <v/>
      </c>
      <c r="O6" s="10" t="str">
        <f t="shared" si="6"/>
        <v/>
      </c>
      <c r="P6" s="6" t="str">
        <f>Calculations!X6</f>
        <v/>
      </c>
      <c r="Q6" s="10" t="str">
        <f t="shared" si="7"/>
        <v/>
      </c>
      <c r="R6" s="6" t="str">
        <f>Calculations!Y6</f>
        <v/>
      </c>
      <c r="S6" s="10" t="str">
        <f t="shared" si="8"/>
        <v/>
      </c>
      <c r="T6" s="6" t="str">
        <f>Calculations!Z6</f>
        <v/>
      </c>
      <c r="U6" s="10" t="str">
        <f t="shared" si="9"/>
        <v/>
      </c>
      <c r="V6" s="6" t="str">
        <f>Calculations!AA6</f>
        <v/>
      </c>
      <c r="W6" s="10" t="str">
        <f t="shared" si="10"/>
        <v/>
      </c>
      <c r="X6" s="6" t="str">
        <f>Calculations!AB6</f>
        <v/>
      </c>
      <c r="Y6" s="10" t="str">
        <f t="shared" si="11"/>
        <v/>
      </c>
    </row>
    <row r="7" spans="1:25" x14ac:dyDescent="0.25">
      <c r="A7" s="2" t="str">
        <f>'Gene Table'!B6</f>
        <v>BIRC5</v>
      </c>
      <c r="B7" s="6">
        <f>Calculations!Q7</f>
        <v>8.4604570000000017</v>
      </c>
      <c r="C7" s="7">
        <f t="shared" si="0"/>
        <v>2.8388906599870205E-3</v>
      </c>
      <c r="D7" s="6" t="str">
        <f>Calculations!R7</f>
        <v/>
      </c>
      <c r="E7" s="7" t="str">
        <f t="shared" si="1"/>
        <v/>
      </c>
      <c r="F7" s="6" t="str">
        <f>Calculations!S7</f>
        <v/>
      </c>
      <c r="G7" s="10" t="str">
        <f t="shared" si="2"/>
        <v/>
      </c>
      <c r="H7" s="6" t="str">
        <f>Calculations!T7</f>
        <v/>
      </c>
      <c r="I7" s="10" t="str">
        <f t="shared" si="3"/>
        <v/>
      </c>
      <c r="J7" s="6" t="str">
        <f>Calculations!U7</f>
        <v/>
      </c>
      <c r="K7" s="10" t="str">
        <f t="shared" si="4"/>
        <v/>
      </c>
      <c r="L7" s="6" t="str">
        <f>Calculations!V7</f>
        <v/>
      </c>
      <c r="M7" s="10" t="str">
        <f t="shared" si="5"/>
        <v/>
      </c>
      <c r="N7" s="6" t="str">
        <f>Calculations!W7</f>
        <v/>
      </c>
      <c r="O7" s="10" t="str">
        <f t="shared" si="6"/>
        <v/>
      </c>
      <c r="P7" s="6" t="str">
        <f>Calculations!X7</f>
        <v/>
      </c>
      <c r="Q7" s="10" t="str">
        <f t="shared" si="7"/>
        <v/>
      </c>
      <c r="R7" s="6" t="str">
        <f>Calculations!Y7</f>
        <v/>
      </c>
      <c r="S7" s="10" t="str">
        <f t="shared" si="8"/>
        <v/>
      </c>
      <c r="T7" s="6" t="str">
        <f>Calculations!Z7</f>
        <v/>
      </c>
      <c r="U7" s="10" t="str">
        <f t="shared" si="9"/>
        <v/>
      </c>
      <c r="V7" s="6" t="str">
        <f>Calculations!AA7</f>
        <v/>
      </c>
      <c r="W7" s="10" t="str">
        <f t="shared" si="10"/>
        <v/>
      </c>
      <c r="X7" s="6" t="str">
        <f>Calculations!AB7</f>
        <v/>
      </c>
      <c r="Y7" s="10" t="str">
        <f t="shared" si="11"/>
        <v/>
      </c>
    </row>
    <row r="8" spans="1:25" x14ac:dyDescent="0.25">
      <c r="A8" s="2" t="str">
        <f>'Gene Table'!B7</f>
        <v>BMP6</v>
      </c>
      <c r="B8" s="6">
        <f>Calculations!Q8</f>
        <v>10.150198</v>
      </c>
      <c r="C8" s="7">
        <f t="shared" si="0"/>
        <v>8.8000662173172059E-4</v>
      </c>
      <c r="D8" s="6" t="str">
        <f>Calculations!R8</f>
        <v/>
      </c>
      <c r="E8" s="7" t="str">
        <f t="shared" si="1"/>
        <v/>
      </c>
      <c r="F8" s="6" t="str">
        <f>Calculations!S8</f>
        <v/>
      </c>
      <c r="G8" s="10" t="str">
        <f t="shared" si="2"/>
        <v/>
      </c>
      <c r="H8" s="6" t="str">
        <f>Calculations!T8</f>
        <v/>
      </c>
      <c r="I8" s="10" t="str">
        <f t="shared" si="3"/>
        <v/>
      </c>
      <c r="J8" s="6" t="str">
        <f>Calculations!U8</f>
        <v/>
      </c>
      <c r="K8" s="10" t="str">
        <f t="shared" si="4"/>
        <v/>
      </c>
      <c r="L8" s="6" t="str">
        <f>Calculations!V8</f>
        <v/>
      </c>
      <c r="M8" s="10" t="str">
        <f t="shared" si="5"/>
        <v/>
      </c>
      <c r="N8" s="6" t="str">
        <f>Calculations!W8</f>
        <v/>
      </c>
      <c r="O8" s="10" t="str">
        <f t="shared" si="6"/>
        <v/>
      </c>
      <c r="P8" s="6" t="str">
        <f>Calculations!X8</f>
        <v/>
      </c>
      <c r="Q8" s="10" t="str">
        <f t="shared" si="7"/>
        <v/>
      </c>
      <c r="R8" s="6" t="str">
        <f>Calculations!Y8</f>
        <v/>
      </c>
      <c r="S8" s="10" t="str">
        <f t="shared" si="8"/>
        <v/>
      </c>
      <c r="T8" s="6" t="str">
        <f>Calculations!Z8</f>
        <v/>
      </c>
      <c r="U8" s="10" t="str">
        <f t="shared" si="9"/>
        <v/>
      </c>
      <c r="V8" s="6" t="str">
        <f>Calculations!AA8</f>
        <v/>
      </c>
      <c r="W8" s="10" t="str">
        <f t="shared" si="10"/>
        <v/>
      </c>
      <c r="X8" s="6" t="str">
        <f>Calculations!AB8</f>
        <v/>
      </c>
      <c r="Y8" s="10" t="str">
        <f t="shared" si="11"/>
        <v/>
      </c>
    </row>
    <row r="9" spans="1:25" x14ac:dyDescent="0.25">
      <c r="A9" s="2" t="str">
        <f>'Gene Table'!B8</f>
        <v>BRCA1</v>
      </c>
      <c r="B9" s="6">
        <f>Calculations!Q9</f>
        <v>8.881806000000001</v>
      </c>
      <c r="C9" s="7">
        <f t="shared" si="0"/>
        <v>2.1198736583745771E-3</v>
      </c>
      <c r="D9" s="6" t="str">
        <f>Calculations!R9</f>
        <v/>
      </c>
      <c r="E9" s="7" t="str">
        <f t="shared" si="1"/>
        <v/>
      </c>
      <c r="F9" s="6" t="str">
        <f>Calculations!S9</f>
        <v/>
      </c>
      <c r="G9" s="10" t="str">
        <f t="shared" si="2"/>
        <v/>
      </c>
      <c r="H9" s="6" t="str">
        <f>Calculations!T9</f>
        <v/>
      </c>
      <c r="I9" s="10" t="str">
        <f t="shared" si="3"/>
        <v/>
      </c>
      <c r="J9" s="6" t="str">
        <f>Calculations!U9</f>
        <v/>
      </c>
      <c r="K9" s="10" t="str">
        <f t="shared" si="4"/>
        <v/>
      </c>
      <c r="L9" s="6" t="str">
        <f>Calculations!V9</f>
        <v/>
      </c>
      <c r="M9" s="10" t="str">
        <f t="shared" si="5"/>
        <v/>
      </c>
      <c r="N9" s="6" t="str">
        <f>Calculations!W9</f>
        <v/>
      </c>
      <c r="O9" s="10" t="str">
        <f t="shared" si="6"/>
        <v/>
      </c>
      <c r="P9" s="6" t="str">
        <f>Calculations!X9</f>
        <v/>
      </c>
      <c r="Q9" s="10" t="str">
        <f t="shared" si="7"/>
        <v/>
      </c>
      <c r="R9" s="6" t="str">
        <f>Calculations!Y9</f>
        <v/>
      </c>
      <c r="S9" s="10" t="str">
        <f t="shared" si="8"/>
        <v/>
      </c>
      <c r="T9" s="6" t="str">
        <f>Calculations!Z9</f>
        <v/>
      </c>
      <c r="U9" s="10" t="str">
        <f t="shared" si="9"/>
        <v/>
      </c>
      <c r="V9" s="6" t="str">
        <f>Calculations!AA9</f>
        <v/>
      </c>
      <c r="W9" s="10" t="str">
        <f t="shared" si="10"/>
        <v/>
      </c>
      <c r="X9" s="6" t="str">
        <f>Calculations!AB9</f>
        <v/>
      </c>
      <c r="Y9" s="10" t="str">
        <f t="shared" si="11"/>
        <v/>
      </c>
    </row>
    <row r="10" spans="1:25" x14ac:dyDescent="0.25">
      <c r="A10" s="2" t="str">
        <f>'Gene Table'!B9</f>
        <v>BRCA2</v>
      </c>
      <c r="B10" s="6">
        <f>Calculations!Q10</f>
        <v>11.157767</v>
      </c>
      <c r="C10" s="7">
        <f t="shared" si="0"/>
        <v>4.3770090882924197E-4</v>
      </c>
      <c r="D10" s="6" t="str">
        <f>Calculations!R10</f>
        <v/>
      </c>
      <c r="E10" s="7" t="str">
        <f t="shared" si="1"/>
        <v/>
      </c>
      <c r="F10" s="6" t="str">
        <f>Calculations!S10</f>
        <v/>
      </c>
      <c r="G10" s="10" t="str">
        <f t="shared" si="2"/>
        <v/>
      </c>
      <c r="H10" s="6" t="str">
        <f>Calculations!T10</f>
        <v/>
      </c>
      <c r="I10" s="10" t="str">
        <f t="shared" si="3"/>
        <v/>
      </c>
      <c r="J10" s="6" t="str">
        <f>Calculations!U10</f>
        <v/>
      </c>
      <c r="K10" s="10" t="str">
        <f t="shared" si="4"/>
        <v/>
      </c>
      <c r="L10" s="6" t="str">
        <f>Calculations!V10</f>
        <v/>
      </c>
      <c r="M10" s="10" t="str">
        <f t="shared" si="5"/>
        <v/>
      </c>
      <c r="N10" s="6" t="str">
        <f>Calculations!W10</f>
        <v/>
      </c>
      <c r="O10" s="10" t="str">
        <f t="shared" si="6"/>
        <v/>
      </c>
      <c r="P10" s="6" t="str">
        <f>Calculations!X10</f>
        <v/>
      </c>
      <c r="Q10" s="10" t="str">
        <f t="shared" si="7"/>
        <v/>
      </c>
      <c r="R10" s="6" t="str">
        <f>Calculations!Y10</f>
        <v/>
      </c>
      <c r="S10" s="10" t="str">
        <f t="shared" si="8"/>
        <v/>
      </c>
      <c r="T10" s="6" t="str">
        <f>Calculations!Z10</f>
        <v/>
      </c>
      <c r="U10" s="10" t="str">
        <f t="shared" si="9"/>
        <v/>
      </c>
      <c r="V10" s="6" t="str">
        <f>Calculations!AA10</f>
        <v/>
      </c>
      <c r="W10" s="10" t="str">
        <f t="shared" si="10"/>
        <v/>
      </c>
      <c r="X10" s="6" t="str">
        <f>Calculations!AB10</f>
        <v/>
      </c>
      <c r="Y10" s="10" t="str">
        <f t="shared" si="11"/>
        <v/>
      </c>
    </row>
    <row r="11" spans="1:25" x14ac:dyDescent="0.25">
      <c r="A11" s="2" t="str">
        <f>'Gene Table'!B10</f>
        <v>CADM1</v>
      </c>
      <c r="B11" s="6">
        <f>Calculations!Q11</f>
        <v>9.3201429999999981</v>
      </c>
      <c r="C11" s="7">
        <f t="shared" si="0"/>
        <v>1.5644345301579871E-3</v>
      </c>
      <c r="D11" s="6" t="str">
        <f>Calculations!R11</f>
        <v/>
      </c>
      <c r="E11" s="7" t="str">
        <f t="shared" si="1"/>
        <v/>
      </c>
      <c r="F11" s="6" t="str">
        <f>Calculations!S11</f>
        <v/>
      </c>
      <c r="G11" s="10" t="str">
        <f t="shared" si="2"/>
        <v/>
      </c>
      <c r="H11" s="6" t="str">
        <f>Calculations!T11</f>
        <v/>
      </c>
      <c r="I11" s="10" t="str">
        <f t="shared" si="3"/>
        <v/>
      </c>
      <c r="J11" s="6" t="str">
        <f>Calculations!U11</f>
        <v/>
      </c>
      <c r="K11" s="10" t="str">
        <f t="shared" si="4"/>
        <v/>
      </c>
      <c r="L11" s="6" t="str">
        <f>Calculations!V11</f>
        <v/>
      </c>
      <c r="M11" s="10" t="str">
        <f t="shared" si="5"/>
        <v/>
      </c>
      <c r="N11" s="6" t="str">
        <f>Calculations!W11</f>
        <v/>
      </c>
      <c r="O11" s="10" t="str">
        <f t="shared" si="6"/>
        <v/>
      </c>
      <c r="P11" s="6" t="str">
        <f>Calculations!X11</f>
        <v/>
      </c>
      <c r="Q11" s="10" t="str">
        <f t="shared" si="7"/>
        <v/>
      </c>
      <c r="R11" s="6" t="str">
        <f>Calculations!Y11</f>
        <v/>
      </c>
      <c r="S11" s="10" t="str">
        <f t="shared" si="8"/>
        <v/>
      </c>
      <c r="T11" s="6" t="str">
        <f>Calculations!Z11</f>
        <v/>
      </c>
      <c r="U11" s="10" t="str">
        <f t="shared" si="9"/>
        <v/>
      </c>
      <c r="V11" s="6" t="str">
        <f>Calculations!AA11</f>
        <v/>
      </c>
      <c r="W11" s="10" t="str">
        <f t="shared" si="10"/>
        <v/>
      </c>
      <c r="X11" s="6" t="str">
        <f>Calculations!AB11</f>
        <v/>
      </c>
      <c r="Y11" s="10" t="str">
        <f t="shared" si="11"/>
        <v/>
      </c>
    </row>
    <row r="12" spans="1:25" x14ac:dyDescent="0.25">
      <c r="A12" s="2" t="str">
        <f>'Gene Table'!B11</f>
        <v>CALCA</v>
      </c>
      <c r="B12" s="6">
        <f>Calculations!Q12</f>
        <v>9.7755660000000013</v>
      </c>
      <c r="C12" s="7">
        <f t="shared" si="0"/>
        <v>1.1409363303532954E-3</v>
      </c>
      <c r="D12" s="6" t="str">
        <f>Calculations!R12</f>
        <v/>
      </c>
      <c r="E12" s="7" t="str">
        <f t="shared" si="1"/>
        <v/>
      </c>
      <c r="F12" s="6" t="str">
        <f>Calculations!S12</f>
        <v/>
      </c>
      <c r="G12" s="10" t="str">
        <f t="shared" si="2"/>
        <v/>
      </c>
      <c r="H12" s="6" t="str">
        <f>Calculations!T12</f>
        <v/>
      </c>
      <c r="I12" s="10" t="str">
        <f t="shared" si="3"/>
        <v/>
      </c>
      <c r="J12" s="6" t="str">
        <f>Calculations!U12</f>
        <v/>
      </c>
      <c r="K12" s="10" t="str">
        <f t="shared" si="4"/>
        <v/>
      </c>
      <c r="L12" s="6" t="str">
        <f>Calculations!V12</f>
        <v/>
      </c>
      <c r="M12" s="10" t="str">
        <f t="shared" si="5"/>
        <v/>
      </c>
      <c r="N12" s="6" t="str">
        <f>Calculations!W12</f>
        <v/>
      </c>
      <c r="O12" s="10" t="str">
        <f t="shared" si="6"/>
        <v/>
      </c>
      <c r="P12" s="6" t="str">
        <f>Calculations!X12</f>
        <v/>
      </c>
      <c r="Q12" s="10" t="str">
        <f t="shared" si="7"/>
        <v/>
      </c>
      <c r="R12" s="6" t="str">
        <f>Calculations!Y12</f>
        <v/>
      </c>
      <c r="S12" s="10" t="str">
        <f t="shared" si="8"/>
        <v/>
      </c>
      <c r="T12" s="6" t="str">
        <f>Calculations!Z12</f>
        <v/>
      </c>
      <c r="U12" s="10" t="str">
        <f t="shared" si="9"/>
        <v/>
      </c>
      <c r="V12" s="6" t="str">
        <f>Calculations!AA12</f>
        <v/>
      </c>
      <c r="W12" s="10" t="str">
        <f t="shared" si="10"/>
        <v/>
      </c>
      <c r="X12" s="6" t="str">
        <f>Calculations!AB12</f>
        <v/>
      </c>
      <c r="Y12" s="10" t="str">
        <f t="shared" si="11"/>
        <v/>
      </c>
    </row>
    <row r="13" spans="1:25" x14ac:dyDescent="0.25">
      <c r="A13" s="2" t="str">
        <f>'Gene Table'!B12</f>
        <v>CAV1</v>
      </c>
      <c r="B13" s="6">
        <f>Calculations!Q13</f>
        <v>10.817305000000001</v>
      </c>
      <c r="C13" s="7">
        <f t="shared" si="0"/>
        <v>5.5420025688749687E-4</v>
      </c>
      <c r="D13" s="6" t="str">
        <f>Calculations!R13</f>
        <v/>
      </c>
      <c r="E13" s="7" t="str">
        <f t="shared" si="1"/>
        <v/>
      </c>
      <c r="F13" s="6" t="str">
        <f>Calculations!S13</f>
        <v/>
      </c>
      <c r="G13" s="10" t="str">
        <f t="shared" si="2"/>
        <v/>
      </c>
      <c r="H13" s="6" t="str">
        <f>Calculations!T13</f>
        <v/>
      </c>
      <c r="I13" s="10" t="str">
        <f t="shared" si="3"/>
        <v/>
      </c>
      <c r="J13" s="6" t="str">
        <f>Calculations!U13</f>
        <v/>
      </c>
      <c r="K13" s="10" t="str">
        <f t="shared" si="4"/>
        <v/>
      </c>
      <c r="L13" s="6" t="str">
        <f>Calculations!V13</f>
        <v/>
      </c>
      <c r="M13" s="10" t="str">
        <f t="shared" si="5"/>
        <v/>
      </c>
      <c r="N13" s="6" t="str">
        <f>Calculations!W13</f>
        <v/>
      </c>
      <c r="O13" s="10" t="str">
        <f t="shared" si="6"/>
        <v/>
      </c>
      <c r="P13" s="6" t="str">
        <f>Calculations!X13</f>
        <v/>
      </c>
      <c r="Q13" s="10" t="str">
        <f t="shared" si="7"/>
        <v/>
      </c>
      <c r="R13" s="6" t="str">
        <f>Calculations!Y13</f>
        <v/>
      </c>
      <c r="S13" s="10" t="str">
        <f t="shared" si="8"/>
        <v/>
      </c>
      <c r="T13" s="6" t="str">
        <f>Calculations!Z13</f>
        <v/>
      </c>
      <c r="U13" s="10" t="str">
        <f t="shared" si="9"/>
        <v/>
      </c>
      <c r="V13" s="6" t="str">
        <f>Calculations!AA13</f>
        <v/>
      </c>
      <c r="W13" s="10" t="str">
        <f t="shared" si="10"/>
        <v/>
      </c>
      <c r="X13" s="6" t="str">
        <f>Calculations!AB13</f>
        <v/>
      </c>
      <c r="Y13" s="10" t="str">
        <f t="shared" si="11"/>
        <v/>
      </c>
    </row>
    <row r="14" spans="1:25" x14ac:dyDescent="0.25">
      <c r="A14" s="2" t="str">
        <f>'Gene Table'!B13</f>
        <v>CCNA1</v>
      </c>
      <c r="B14" s="6">
        <f>Calculations!Q14</f>
        <v>11.138155000000001</v>
      </c>
      <c r="C14" s="7">
        <f t="shared" si="0"/>
        <v>4.4369164285154805E-4</v>
      </c>
      <c r="D14" s="6" t="str">
        <f>Calculations!R14</f>
        <v/>
      </c>
      <c r="E14" s="7" t="str">
        <f t="shared" si="1"/>
        <v/>
      </c>
      <c r="F14" s="6" t="str">
        <f>Calculations!S14</f>
        <v/>
      </c>
      <c r="G14" s="10" t="str">
        <f t="shared" si="2"/>
        <v/>
      </c>
      <c r="H14" s="6" t="str">
        <f>Calculations!T14</f>
        <v/>
      </c>
      <c r="I14" s="10" t="str">
        <f t="shared" si="3"/>
        <v/>
      </c>
      <c r="J14" s="6" t="str">
        <f>Calculations!U14</f>
        <v/>
      </c>
      <c r="K14" s="10" t="str">
        <f t="shared" si="4"/>
        <v/>
      </c>
      <c r="L14" s="6" t="str">
        <f>Calculations!V14</f>
        <v/>
      </c>
      <c r="M14" s="10" t="str">
        <f t="shared" si="5"/>
        <v/>
      </c>
      <c r="N14" s="6" t="str">
        <f>Calculations!W14</f>
        <v/>
      </c>
      <c r="O14" s="10" t="str">
        <f t="shared" si="6"/>
        <v/>
      </c>
      <c r="P14" s="6" t="str">
        <f>Calculations!X14</f>
        <v/>
      </c>
      <c r="Q14" s="10" t="str">
        <f t="shared" si="7"/>
        <v/>
      </c>
      <c r="R14" s="6" t="str">
        <f>Calculations!Y14</f>
        <v/>
      </c>
      <c r="S14" s="10" t="str">
        <f t="shared" si="8"/>
        <v/>
      </c>
      <c r="T14" s="6" t="str">
        <f>Calculations!Z14</f>
        <v/>
      </c>
      <c r="U14" s="10" t="str">
        <f t="shared" si="9"/>
        <v/>
      </c>
      <c r="V14" s="6" t="str">
        <f>Calculations!AA14</f>
        <v/>
      </c>
      <c r="W14" s="10" t="str">
        <f t="shared" si="10"/>
        <v/>
      </c>
      <c r="X14" s="6" t="str">
        <f>Calculations!AB14</f>
        <v/>
      </c>
      <c r="Y14" s="10" t="str">
        <f t="shared" si="11"/>
        <v/>
      </c>
    </row>
    <row r="15" spans="1:25" x14ac:dyDescent="0.25">
      <c r="A15" s="2" t="str">
        <f>'Gene Table'!B14</f>
        <v>CCND2</v>
      </c>
      <c r="B15" s="6">
        <f>Calculations!Q15</f>
        <v>3.3623529999999988</v>
      </c>
      <c r="C15" s="7">
        <f t="shared" si="0"/>
        <v>9.7236852152644257E-2</v>
      </c>
      <c r="D15" s="6" t="str">
        <f>Calculations!R15</f>
        <v/>
      </c>
      <c r="E15" s="7" t="str">
        <f t="shared" si="1"/>
        <v/>
      </c>
      <c r="F15" s="6" t="str">
        <f>Calculations!S15</f>
        <v/>
      </c>
      <c r="G15" s="10" t="str">
        <f t="shared" si="2"/>
        <v/>
      </c>
      <c r="H15" s="6" t="str">
        <f>Calculations!T15</f>
        <v/>
      </c>
      <c r="I15" s="10" t="str">
        <f t="shared" si="3"/>
        <v/>
      </c>
      <c r="J15" s="6" t="str">
        <f>Calculations!U15</f>
        <v/>
      </c>
      <c r="K15" s="10" t="str">
        <f t="shared" si="4"/>
        <v/>
      </c>
      <c r="L15" s="6" t="str">
        <f>Calculations!V15</f>
        <v/>
      </c>
      <c r="M15" s="10" t="str">
        <f t="shared" si="5"/>
        <v/>
      </c>
      <c r="N15" s="6" t="str">
        <f>Calculations!W15</f>
        <v/>
      </c>
      <c r="O15" s="10" t="str">
        <f t="shared" si="6"/>
        <v/>
      </c>
      <c r="P15" s="6" t="str">
        <f>Calculations!X15</f>
        <v/>
      </c>
      <c r="Q15" s="10" t="str">
        <f t="shared" si="7"/>
        <v/>
      </c>
      <c r="R15" s="6" t="str">
        <f>Calculations!Y15</f>
        <v/>
      </c>
      <c r="S15" s="10" t="str">
        <f t="shared" si="8"/>
        <v/>
      </c>
      <c r="T15" s="6" t="str">
        <f>Calculations!Z15</f>
        <v/>
      </c>
      <c r="U15" s="10" t="str">
        <f t="shared" si="9"/>
        <v/>
      </c>
      <c r="V15" s="6" t="str">
        <f>Calculations!AA15</f>
        <v/>
      </c>
      <c r="W15" s="10" t="str">
        <f t="shared" si="10"/>
        <v/>
      </c>
      <c r="X15" s="6" t="str">
        <f>Calculations!AB15</f>
        <v/>
      </c>
      <c r="Y15" s="10" t="str">
        <f t="shared" si="11"/>
        <v/>
      </c>
    </row>
    <row r="16" spans="1:25" x14ac:dyDescent="0.25">
      <c r="A16" s="2" t="str">
        <f>'Gene Table'!B15</f>
        <v>CDH1</v>
      </c>
      <c r="B16" s="6">
        <f>Calculations!Q16</f>
        <v>8.1517510000000009</v>
      </c>
      <c r="C16" s="7">
        <f t="shared" si="0"/>
        <v>3.5162393664664097E-3</v>
      </c>
      <c r="D16" s="6" t="str">
        <f>Calculations!R16</f>
        <v/>
      </c>
      <c r="E16" s="7" t="str">
        <f t="shared" si="1"/>
        <v/>
      </c>
      <c r="F16" s="6" t="str">
        <f>Calculations!S16</f>
        <v/>
      </c>
      <c r="G16" s="10" t="str">
        <f t="shared" si="2"/>
        <v/>
      </c>
      <c r="H16" s="6" t="str">
        <f>Calculations!T16</f>
        <v/>
      </c>
      <c r="I16" s="10" t="str">
        <f t="shared" si="3"/>
        <v/>
      </c>
      <c r="J16" s="6" t="str">
        <f>Calculations!U16</f>
        <v/>
      </c>
      <c r="K16" s="10" t="str">
        <f t="shared" si="4"/>
        <v/>
      </c>
      <c r="L16" s="6" t="str">
        <f>Calculations!V16</f>
        <v/>
      </c>
      <c r="M16" s="10" t="str">
        <f t="shared" si="5"/>
        <v/>
      </c>
      <c r="N16" s="6" t="str">
        <f>Calculations!W16</f>
        <v/>
      </c>
      <c r="O16" s="10" t="str">
        <f t="shared" si="6"/>
        <v/>
      </c>
      <c r="P16" s="6" t="str">
        <f>Calculations!X16</f>
        <v/>
      </c>
      <c r="Q16" s="10" t="str">
        <f t="shared" si="7"/>
        <v/>
      </c>
      <c r="R16" s="6" t="str">
        <f>Calculations!Y16</f>
        <v/>
      </c>
      <c r="S16" s="10" t="str">
        <f t="shared" si="8"/>
        <v/>
      </c>
      <c r="T16" s="6" t="str">
        <f>Calculations!Z16</f>
        <v/>
      </c>
      <c r="U16" s="10" t="str">
        <f t="shared" si="9"/>
        <v/>
      </c>
      <c r="V16" s="6" t="str">
        <f>Calculations!AA16</f>
        <v/>
      </c>
      <c r="W16" s="10" t="str">
        <f t="shared" si="10"/>
        <v/>
      </c>
      <c r="X16" s="6" t="str">
        <f>Calculations!AB16</f>
        <v/>
      </c>
      <c r="Y16" s="10" t="str">
        <f t="shared" si="11"/>
        <v/>
      </c>
    </row>
    <row r="17" spans="1:25" x14ac:dyDescent="0.25">
      <c r="A17" s="2" t="str">
        <f>'Gene Table'!B16</f>
        <v>CDH13</v>
      </c>
      <c r="B17" s="6">
        <f>Calculations!Q17</f>
        <v>17.279086999999997</v>
      </c>
      <c r="C17" s="7">
        <f t="shared" si="0"/>
        <v>6.2874785334956815E-6</v>
      </c>
      <c r="D17" s="6" t="str">
        <f>Calculations!R17</f>
        <v/>
      </c>
      <c r="E17" s="7" t="str">
        <f t="shared" si="1"/>
        <v/>
      </c>
      <c r="F17" s="6" t="str">
        <f>Calculations!S17</f>
        <v/>
      </c>
      <c r="G17" s="10" t="str">
        <f t="shared" si="2"/>
        <v/>
      </c>
      <c r="H17" s="6" t="str">
        <f>Calculations!T17</f>
        <v/>
      </c>
      <c r="I17" s="10" t="str">
        <f t="shared" si="3"/>
        <v/>
      </c>
      <c r="J17" s="6" t="str">
        <f>Calculations!U17</f>
        <v/>
      </c>
      <c r="K17" s="10" t="str">
        <f t="shared" si="4"/>
        <v/>
      </c>
      <c r="L17" s="6" t="str">
        <f>Calculations!V17</f>
        <v/>
      </c>
      <c r="M17" s="10" t="str">
        <f t="shared" si="5"/>
        <v/>
      </c>
      <c r="N17" s="6" t="str">
        <f>Calculations!W17</f>
        <v/>
      </c>
      <c r="O17" s="10" t="str">
        <f t="shared" si="6"/>
        <v/>
      </c>
      <c r="P17" s="6" t="str">
        <f>Calculations!X17</f>
        <v/>
      </c>
      <c r="Q17" s="10" t="str">
        <f t="shared" si="7"/>
        <v/>
      </c>
      <c r="R17" s="6" t="str">
        <f>Calculations!Y17</f>
        <v/>
      </c>
      <c r="S17" s="10" t="str">
        <f t="shared" si="8"/>
        <v/>
      </c>
      <c r="T17" s="6" t="str">
        <f>Calculations!Z17</f>
        <v/>
      </c>
      <c r="U17" s="10" t="str">
        <f t="shared" si="9"/>
        <v/>
      </c>
      <c r="V17" s="6" t="str">
        <f>Calculations!AA17</f>
        <v/>
      </c>
      <c r="W17" s="10" t="str">
        <f t="shared" si="10"/>
        <v/>
      </c>
      <c r="X17" s="6" t="str">
        <f>Calculations!AB17</f>
        <v/>
      </c>
      <c r="Y17" s="10" t="str">
        <f t="shared" si="11"/>
        <v/>
      </c>
    </row>
    <row r="18" spans="1:25" x14ac:dyDescent="0.25">
      <c r="A18" s="2" t="str">
        <f>'Gene Table'!B17</f>
        <v>CDKN1B</v>
      </c>
      <c r="B18" s="6">
        <f>Calculations!Q18</f>
        <v>10.154142</v>
      </c>
      <c r="C18" s="7">
        <f t="shared" si="0"/>
        <v>8.776041692224062E-4</v>
      </c>
      <c r="D18" s="6" t="str">
        <f>Calculations!R18</f>
        <v/>
      </c>
      <c r="E18" s="7" t="str">
        <f t="shared" si="1"/>
        <v/>
      </c>
      <c r="F18" s="6" t="str">
        <f>Calculations!S18</f>
        <v/>
      </c>
      <c r="G18" s="10" t="str">
        <f t="shared" si="2"/>
        <v/>
      </c>
      <c r="H18" s="6" t="str">
        <f>Calculations!T18</f>
        <v/>
      </c>
      <c r="I18" s="10" t="str">
        <f t="shared" si="3"/>
        <v/>
      </c>
      <c r="J18" s="6" t="str">
        <f>Calculations!U18</f>
        <v/>
      </c>
      <c r="K18" s="10" t="str">
        <f t="shared" si="4"/>
        <v/>
      </c>
      <c r="L18" s="6" t="str">
        <f>Calculations!V18</f>
        <v/>
      </c>
      <c r="M18" s="10" t="str">
        <f t="shared" si="5"/>
        <v/>
      </c>
      <c r="N18" s="6" t="str">
        <f>Calculations!W18</f>
        <v/>
      </c>
      <c r="O18" s="10" t="str">
        <f t="shared" si="6"/>
        <v/>
      </c>
      <c r="P18" s="6" t="str">
        <f>Calculations!X18</f>
        <v/>
      </c>
      <c r="Q18" s="10" t="str">
        <f t="shared" si="7"/>
        <v/>
      </c>
      <c r="R18" s="6" t="str">
        <f>Calculations!Y18</f>
        <v/>
      </c>
      <c r="S18" s="10" t="str">
        <f t="shared" si="8"/>
        <v/>
      </c>
      <c r="T18" s="6" t="str">
        <f>Calculations!Z18</f>
        <v/>
      </c>
      <c r="U18" s="10" t="str">
        <f t="shared" si="9"/>
        <v/>
      </c>
      <c r="V18" s="6" t="str">
        <f>Calculations!AA18</f>
        <v/>
      </c>
      <c r="W18" s="10" t="str">
        <f t="shared" si="10"/>
        <v/>
      </c>
      <c r="X18" s="6" t="str">
        <f>Calculations!AB18</f>
        <v/>
      </c>
      <c r="Y18" s="10" t="str">
        <f t="shared" si="11"/>
        <v/>
      </c>
    </row>
    <row r="19" spans="1:25" x14ac:dyDescent="0.25">
      <c r="A19" s="2" t="str">
        <f>'Gene Table'!B18</f>
        <v>CDKN1C</v>
      </c>
      <c r="B19" s="6">
        <f>Calculations!Q19</f>
        <v>19.774865999999999</v>
      </c>
      <c r="C19" s="7">
        <f t="shared" si="0"/>
        <v>1.1147363773790742E-6</v>
      </c>
      <c r="D19" s="6" t="str">
        <f>Calculations!R19</f>
        <v/>
      </c>
      <c r="E19" s="7" t="str">
        <f t="shared" si="1"/>
        <v/>
      </c>
      <c r="F19" s="6" t="str">
        <f>Calculations!S19</f>
        <v/>
      </c>
      <c r="G19" s="10" t="str">
        <f t="shared" si="2"/>
        <v/>
      </c>
      <c r="H19" s="6" t="str">
        <f>Calculations!T19</f>
        <v/>
      </c>
      <c r="I19" s="10" t="str">
        <f t="shared" si="3"/>
        <v/>
      </c>
      <c r="J19" s="6" t="str">
        <f>Calculations!U19</f>
        <v/>
      </c>
      <c r="K19" s="10" t="str">
        <f t="shared" si="4"/>
        <v/>
      </c>
      <c r="L19" s="6" t="str">
        <f>Calculations!V19</f>
        <v/>
      </c>
      <c r="M19" s="10" t="str">
        <f t="shared" si="5"/>
        <v/>
      </c>
      <c r="N19" s="6" t="str">
        <f>Calculations!W19</f>
        <v/>
      </c>
      <c r="O19" s="10" t="str">
        <f t="shared" si="6"/>
        <v/>
      </c>
      <c r="P19" s="6" t="str">
        <f>Calculations!X19</f>
        <v/>
      </c>
      <c r="Q19" s="10" t="str">
        <f t="shared" si="7"/>
        <v/>
      </c>
      <c r="R19" s="6" t="str">
        <f>Calculations!Y19</f>
        <v/>
      </c>
      <c r="S19" s="10" t="str">
        <f t="shared" si="8"/>
        <v/>
      </c>
      <c r="T19" s="6" t="str">
        <f>Calculations!Z19</f>
        <v/>
      </c>
      <c r="U19" s="10" t="str">
        <f t="shared" si="9"/>
        <v/>
      </c>
      <c r="V19" s="6" t="str">
        <f>Calculations!AA19</f>
        <v/>
      </c>
      <c r="W19" s="10" t="str">
        <f t="shared" si="10"/>
        <v/>
      </c>
      <c r="X19" s="6" t="str">
        <f>Calculations!AB19</f>
        <v/>
      </c>
      <c r="Y19" s="10" t="str">
        <f t="shared" si="11"/>
        <v/>
      </c>
    </row>
    <row r="20" spans="1:25" x14ac:dyDescent="0.25">
      <c r="A20" s="2" t="str">
        <f>'Gene Table'!B19</f>
        <v>CDKN2A</v>
      </c>
      <c r="B20" s="6">
        <f>Calculations!Q20</f>
        <v>13.896918000000003</v>
      </c>
      <c r="C20" s="7">
        <f t="shared" si="0"/>
        <v>6.5555756695253432E-5</v>
      </c>
      <c r="D20" s="6" t="str">
        <f>Calculations!R20</f>
        <v/>
      </c>
      <c r="E20" s="7" t="str">
        <f t="shared" si="1"/>
        <v/>
      </c>
      <c r="F20" s="6" t="str">
        <f>Calculations!S20</f>
        <v/>
      </c>
      <c r="G20" s="10" t="str">
        <f t="shared" si="2"/>
        <v/>
      </c>
      <c r="H20" s="6" t="str">
        <f>Calculations!T20</f>
        <v/>
      </c>
      <c r="I20" s="10" t="str">
        <f t="shared" si="3"/>
        <v/>
      </c>
      <c r="J20" s="6" t="str">
        <f>Calculations!U20</f>
        <v/>
      </c>
      <c r="K20" s="10" t="str">
        <f t="shared" si="4"/>
        <v/>
      </c>
      <c r="L20" s="6" t="str">
        <f>Calculations!V20</f>
        <v/>
      </c>
      <c r="M20" s="10" t="str">
        <f t="shared" si="5"/>
        <v/>
      </c>
      <c r="N20" s="6" t="str">
        <f>Calculations!W20</f>
        <v/>
      </c>
      <c r="O20" s="10" t="str">
        <f t="shared" si="6"/>
        <v/>
      </c>
      <c r="P20" s="6" t="str">
        <f>Calculations!X20</f>
        <v/>
      </c>
      <c r="Q20" s="10" t="str">
        <f t="shared" si="7"/>
        <v/>
      </c>
      <c r="R20" s="6" t="str">
        <f>Calculations!Y20</f>
        <v/>
      </c>
      <c r="S20" s="10" t="str">
        <f t="shared" si="8"/>
        <v/>
      </c>
      <c r="T20" s="6" t="str">
        <f>Calculations!Z20</f>
        <v/>
      </c>
      <c r="U20" s="10" t="str">
        <f t="shared" si="9"/>
        <v/>
      </c>
      <c r="V20" s="6" t="str">
        <f>Calculations!AA20</f>
        <v/>
      </c>
      <c r="W20" s="10" t="str">
        <f t="shared" si="10"/>
        <v/>
      </c>
      <c r="X20" s="6" t="str">
        <f>Calculations!AB20</f>
        <v/>
      </c>
      <c r="Y20" s="10" t="str">
        <f t="shared" si="11"/>
        <v/>
      </c>
    </row>
    <row r="21" spans="1:25" x14ac:dyDescent="0.25">
      <c r="A21" s="2" t="str">
        <f>'Gene Table'!B20</f>
        <v>CDKN2B</v>
      </c>
      <c r="B21" s="6">
        <f>Calculations!Q21</f>
        <v>8.7333890000000025</v>
      </c>
      <c r="C21" s="7">
        <f t="shared" si="0"/>
        <v>2.3495676133288728E-3</v>
      </c>
      <c r="D21" s="6" t="str">
        <f>Calculations!R21</f>
        <v/>
      </c>
      <c r="E21" s="7" t="str">
        <f t="shared" si="1"/>
        <v/>
      </c>
      <c r="F21" s="6" t="str">
        <f>Calculations!S21</f>
        <v/>
      </c>
      <c r="G21" s="10" t="str">
        <f t="shared" si="2"/>
        <v/>
      </c>
      <c r="H21" s="6" t="str">
        <f>Calculations!T21</f>
        <v/>
      </c>
      <c r="I21" s="10" t="str">
        <f t="shared" si="3"/>
        <v/>
      </c>
      <c r="J21" s="6" t="str">
        <f>Calculations!U21</f>
        <v/>
      </c>
      <c r="K21" s="10" t="str">
        <f t="shared" si="4"/>
        <v/>
      </c>
      <c r="L21" s="6" t="str">
        <f>Calculations!V21</f>
        <v/>
      </c>
      <c r="M21" s="10" t="str">
        <f t="shared" si="5"/>
        <v/>
      </c>
      <c r="N21" s="6" t="str">
        <f>Calculations!W21</f>
        <v/>
      </c>
      <c r="O21" s="10" t="str">
        <f t="shared" si="6"/>
        <v/>
      </c>
      <c r="P21" s="6" t="str">
        <f>Calculations!X21</f>
        <v/>
      </c>
      <c r="Q21" s="10" t="str">
        <f t="shared" si="7"/>
        <v/>
      </c>
      <c r="R21" s="6" t="str">
        <f>Calculations!Y21</f>
        <v/>
      </c>
      <c r="S21" s="10" t="str">
        <f t="shared" si="8"/>
        <v/>
      </c>
      <c r="T21" s="6" t="str">
        <f>Calculations!Z21</f>
        <v/>
      </c>
      <c r="U21" s="10" t="str">
        <f t="shared" si="9"/>
        <v/>
      </c>
      <c r="V21" s="6" t="str">
        <f>Calculations!AA21</f>
        <v/>
      </c>
      <c r="W21" s="10" t="str">
        <f t="shared" si="10"/>
        <v/>
      </c>
      <c r="X21" s="6" t="str">
        <f>Calculations!AB21</f>
        <v/>
      </c>
      <c r="Y21" s="10" t="str">
        <f t="shared" si="11"/>
        <v/>
      </c>
    </row>
    <row r="22" spans="1:25" x14ac:dyDescent="0.25">
      <c r="A22" s="2" t="str">
        <f>'Gene Table'!B21</f>
        <v>CDX2</v>
      </c>
      <c r="B22" s="6">
        <f>Calculations!Q22</f>
        <v>10.943680999999998</v>
      </c>
      <c r="C22" s="7">
        <f t="shared" si="0"/>
        <v>5.0771939751282345E-4</v>
      </c>
      <c r="D22" s="6" t="str">
        <f>Calculations!R22</f>
        <v/>
      </c>
      <c r="E22" s="7" t="str">
        <f t="shared" si="1"/>
        <v/>
      </c>
      <c r="F22" s="6" t="str">
        <f>Calculations!S22</f>
        <v/>
      </c>
      <c r="G22" s="10" t="str">
        <f t="shared" si="2"/>
        <v/>
      </c>
      <c r="H22" s="6" t="str">
        <f>Calculations!T22</f>
        <v/>
      </c>
      <c r="I22" s="10" t="str">
        <f t="shared" si="3"/>
        <v/>
      </c>
      <c r="J22" s="6" t="str">
        <f>Calculations!U22</f>
        <v/>
      </c>
      <c r="K22" s="10" t="str">
        <f t="shared" si="4"/>
        <v/>
      </c>
      <c r="L22" s="6" t="str">
        <f>Calculations!V22</f>
        <v/>
      </c>
      <c r="M22" s="10" t="str">
        <f t="shared" si="5"/>
        <v/>
      </c>
      <c r="N22" s="6" t="str">
        <f>Calculations!W22</f>
        <v/>
      </c>
      <c r="O22" s="10" t="str">
        <f t="shared" si="6"/>
        <v/>
      </c>
      <c r="P22" s="6" t="str">
        <f>Calculations!X22</f>
        <v/>
      </c>
      <c r="Q22" s="10" t="str">
        <f t="shared" si="7"/>
        <v/>
      </c>
      <c r="R22" s="6" t="str">
        <f>Calculations!Y22</f>
        <v/>
      </c>
      <c r="S22" s="10" t="str">
        <f t="shared" si="8"/>
        <v/>
      </c>
      <c r="T22" s="6" t="str">
        <f>Calculations!Z22</f>
        <v/>
      </c>
      <c r="U22" s="10" t="str">
        <f t="shared" si="9"/>
        <v/>
      </c>
      <c r="V22" s="6" t="str">
        <f>Calculations!AA22</f>
        <v/>
      </c>
      <c r="W22" s="10" t="str">
        <f t="shared" si="10"/>
        <v/>
      </c>
      <c r="X22" s="6" t="str">
        <f>Calculations!AB22</f>
        <v/>
      </c>
      <c r="Y22" s="10" t="str">
        <f t="shared" si="11"/>
        <v/>
      </c>
    </row>
    <row r="23" spans="1:25" x14ac:dyDescent="0.25">
      <c r="A23" s="2" t="str">
        <f>'Gene Table'!B22</f>
        <v>CHFR</v>
      </c>
      <c r="B23" s="6">
        <f>Calculations!Q23</f>
        <v>8.628777999999997</v>
      </c>
      <c r="C23" s="7">
        <f t="shared" si="0"/>
        <v>2.5262655285749366E-3</v>
      </c>
      <c r="D23" s="6" t="str">
        <f>Calculations!R23</f>
        <v/>
      </c>
      <c r="E23" s="7" t="str">
        <f t="shared" si="1"/>
        <v/>
      </c>
      <c r="F23" s="6" t="str">
        <f>Calculations!S23</f>
        <v/>
      </c>
      <c r="G23" s="10" t="str">
        <f t="shared" si="2"/>
        <v/>
      </c>
      <c r="H23" s="6" t="str">
        <f>Calculations!T23</f>
        <v/>
      </c>
      <c r="I23" s="10" t="str">
        <f t="shared" si="3"/>
        <v/>
      </c>
      <c r="J23" s="6" t="str">
        <f>Calculations!U23</f>
        <v/>
      </c>
      <c r="K23" s="10" t="str">
        <f t="shared" si="4"/>
        <v/>
      </c>
      <c r="L23" s="6" t="str">
        <f>Calculations!V23</f>
        <v/>
      </c>
      <c r="M23" s="10" t="str">
        <f t="shared" si="5"/>
        <v/>
      </c>
      <c r="N23" s="6" t="str">
        <f>Calculations!W23</f>
        <v/>
      </c>
      <c r="O23" s="10" t="str">
        <f t="shared" si="6"/>
        <v/>
      </c>
      <c r="P23" s="6" t="str">
        <f>Calculations!X23</f>
        <v/>
      </c>
      <c r="Q23" s="10" t="str">
        <f t="shared" si="7"/>
        <v/>
      </c>
      <c r="R23" s="6" t="str">
        <f>Calculations!Y23</f>
        <v/>
      </c>
      <c r="S23" s="10" t="str">
        <f t="shared" si="8"/>
        <v/>
      </c>
      <c r="T23" s="6" t="str">
        <f>Calculations!Z23</f>
        <v/>
      </c>
      <c r="U23" s="10" t="str">
        <f t="shared" si="9"/>
        <v/>
      </c>
      <c r="V23" s="6" t="str">
        <f>Calculations!AA23</f>
        <v/>
      </c>
      <c r="W23" s="10" t="str">
        <f t="shared" si="10"/>
        <v/>
      </c>
      <c r="X23" s="6" t="str">
        <f>Calculations!AB23</f>
        <v/>
      </c>
      <c r="Y23" s="10" t="str">
        <f t="shared" si="11"/>
        <v/>
      </c>
    </row>
    <row r="24" spans="1:25" x14ac:dyDescent="0.25">
      <c r="A24" s="2" t="str">
        <f>'Gene Table'!B23</f>
        <v>CLSTN1</v>
      </c>
      <c r="B24" s="6">
        <f>Calculations!Q24</f>
        <v>18.391120000000001</v>
      </c>
      <c r="C24" s="7">
        <f t="shared" si="0"/>
        <v>2.9088493267538479E-6</v>
      </c>
      <c r="D24" s="6" t="str">
        <f>Calculations!R24</f>
        <v/>
      </c>
      <c r="E24" s="7" t="str">
        <f t="shared" si="1"/>
        <v/>
      </c>
      <c r="F24" s="6" t="str">
        <f>Calculations!S24</f>
        <v/>
      </c>
      <c r="G24" s="10" t="str">
        <f t="shared" si="2"/>
        <v/>
      </c>
      <c r="H24" s="6" t="str">
        <f>Calculations!T24</f>
        <v/>
      </c>
      <c r="I24" s="10" t="str">
        <f t="shared" si="3"/>
        <v/>
      </c>
      <c r="J24" s="6" t="str">
        <f>Calculations!U24</f>
        <v/>
      </c>
      <c r="K24" s="10" t="str">
        <f t="shared" si="4"/>
        <v/>
      </c>
      <c r="L24" s="6" t="str">
        <f>Calculations!V24</f>
        <v/>
      </c>
      <c r="M24" s="10" t="str">
        <f t="shared" si="5"/>
        <v/>
      </c>
      <c r="N24" s="6" t="str">
        <f>Calculations!W24</f>
        <v/>
      </c>
      <c r="O24" s="10" t="str">
        <f t="shared" si="6"/>
        <v/>
      </c>
      <c r="P24" s="6" t="str">
        <f>Calculations!X24</f>
        <v/>
      </c>
      <c r="Q24" s="10" t="str">
        <f t="shared" si="7"/>
        <v/>
      </c>
      <c r="R24" s="6" t="str">
        <f>Calculations!Y24</f>
        <v/>
      </c>
      <c r="S24" s="10" t="str">
        <f t="shared" si="8"/>
        <v/>
      </c>
      <c r="T24" s="6" t="str">
        <f>Calculations!Z24</f>
        <v/>
      </c>
      <c r="U24" s="10" t="str">
        <f t="shared" si="9"/>
        <v/>
      </c>
      <c r="V24" s="6" t="str">
        <f>Calculations!AA24</f>
        <v/>
      </c>
      <c r="W24" s="10" t="str">
        <f t="shared" si="10"/>
        <v/>
      </c>
      <c r="X24" s="6" t="str">
        <f>Calculations!AB24</f>
        <v/>
      </c>
      <c r="Y24" s="10" t="str">
        <f t="shared" si="11"/>
        <v/>
      </c>
    </row>
    <row r="25" spans="1:25" x14ac:dyDescent="0.25">
      <c r="A25" s="2" t="str">
        <f>'Gene Table'!B24</f>
        <v>CST6</v>
      </c>
      <c r="B25" s="6">
        <f>Calculations!Q25</f>
        <v>9.584385000000001</v>
      </c>
      <c r="C25" s="7">
        <f t="shared" si="0"/>
        <v>1.3026046525059542E-3</v>
      </c>
      <c r="D25" s="6" t="str">
        <f>Calculations!R25</f>
        <v/>
      </c>
      <c r="E25" s="7" t="str">
        <f t="shared" si="1"/>
        <v/>
      </c>
      <c r="F25" s="6" t="str">
        <f>Calculations!S25</f>
        <v/>
      </c>
      <c r="G25" s="10" t="str">
        <f t="shared" si="2"/>
        <v/>
      </c>
      <c r="H25" s="6" t="str">
        <f>Calculations!T25</f>
        <v/>
      </c>
      <c r="I25" s="10" t="str">
        <f t="shared" si="3"/>
        <v/>
      </c>
      <c r="J25" s="6" t="str">
        <f>Calculations!U25</f>
        <v/>
      </c>
      <c r="K25" s="10" t="str">
        <f t="shared" si="4"/>
        <v/>
      </c>
      <c r="L25" s="6" t="str">
        <f>Calculations!V25</f>
        <v/>
      </c>
      <c r="M25" s="10" t="str">
        <f t="shared" si="5"/>
        <v/>
      </c>
      <c r="N25" s="6" t="str">
        <f>Calculations!W25</f>
        <v/>
      </c>
      <c r="O25" s="10" t="str">
        <f t="shared" si="6"/>
        <v/>
      </c>
      <c r="P25" s="6" t="str">
        <f>Calculations!X25</f>
        <v/>
      </c>
      <c r="Q25" s="10" t="str">
        <f t="shared" si="7"/>
        <v/>
      </c>
      <c r="R25" s="6" t="str">
        <f>Calculations!Y25</f>
        <v/>
      </c>
      <c r="S25" s="10" t="str">
        <f t="shared" si="8"/>
        <v/>
      </c>
      <c r="T25" s="6" t="str">
        <f>Calculations!Z25</f>
        <v/>
      </c>
      <c r="U25" s="10" t="str">
        <f t="shared" si="9"/>
        <v/>
      </c>
      <c r="V25" s="6" t="str">
        <f>Calculations!AA25</f>
        <v/>
      </c>
      <c r="W25" s="10" t="str">
        <f t="shared" si="10"/>
        <v/>
      </c>
      <c r="X25" s="6" t="str">
        <f>Calculations!AB25</f>
        <v/>
      </c>
      <c r="Y25" s="10" t="str">
        <f t="shared" si="11"/>
        <v/>
      </c>
    </row>
    <row r="26" spans="1:25" x14ac:dyDescent="0.25">
      <c r="A26" s="2" t="str">
        <f>'Gene Table'!B25</f>
        <v>CTSZ</v>
      </c>
      <c r="B26" s="6">
        <f>Calculations!Q26</f>
        <v>8.6134960000000014</v>
      </c>
      <c r="C26" s="7">
        <f t="shared" si="0"/>
        <v>2.5531676701003392E-3</v>
      </c>
      <c r="D26" s="6" t="str">
        <f>Calculations!R26</f>
        <v/>
      </c>
      <c r="E26" s="7" t="str">
        <f t="shared" si="1"/>
        <v/>
      </c>
      <c r="F26" s="6" t="str">
        <f>Calculations!S26</f>
        <v/>
      </c>
      <c r="G26" s="10" t="str">
        <f t="shared" si="2"/>
        <v/>
      </c>
      <c r="H26" s="6" t="str">
        <f>Calculations!T26</f>
        <v/>
      </c>
      <c r="I26" s="10" t="str">
        <f t="shared" si="3"/>
        <v/>
      </c>
      <c r="J26" s="6" t="str">
        <f>Calculations!U26</f>
        <v/>
      </c>
      <c r="K26" s="10" t="str">
        <f t="shared" si="4"/>
        <v/>
      </c>
      <c r="L26" s="6" t="str">
        <f>Calculations!V26</f>
        <v/>
      </c>
      <c r="M26" s="10" t="str">
        <f t="shared" si="5"/>
        <v/>
      </c>
      <c r="N26" s="6" t="str">
        <f>Calculations!W26</f>
        <v/>
      </c>
      <c r="O26" s="10" t="str">
        <f t="shared" si="6"/>
        <v/>
      </c>
      <c r="P26" s="6" t="str">
        <f>Calculations!X26</f>
        <v/>
      </c>
      <c r="Q26" s="10" t="str">
        <f t="shared" si="7"/>
        <v/>
      </c>
      <c r="R26" s="6" t="str">
        <f>Calculations!Y26</f>
        <v/>
      </c>
      <c r="S26" s="10" t="str">
        <f t="shared" si="8"/>
        <v/>
      </c>
      <c r="T26" s="6" t="str">
        <f>Calculations!Z26</f>
        <v/>
      </c>
      <c r="U26" s="10" t="str">
        <f t="shared" si="9"/>
        <v/>
      </c>
      <c r="V26" s="6" t="str">
        <f>Calculations!AA26</f>
        <v/>
      </c>
      <c r="W26" s="10" t="str">
        <f t="shared" si="10"/>
        <v/>
      </c>
      <c r="X26" s="6" t="str">
        <f>Calculations!AB26</f>
        <v/>
      </c>
      <c r="Y26" s="10" t="str">
        <f t="shared" si="11"/>
        <v/>
      </c>
    </row>
    <row r="27" spans="1:25" x14ac:dyDescent="0.25">
      <c r="A27" s="2" t="str">
        <f>'Gene Table'!B26</f>
        <v>CXCL12</v>
      </c>
      <c r="B27" s="6">
        <f>Calculations!Q27</f>
        <v>10.099999999999998</v>
      </c>
      <c r="C27" s="7">
        <f t="shared" si="0"/>
        <v>9.11165030797665E-4</v>
      </c>
      <c r="D27" s="6" t="str">
        <f>Calculations!R27</f>
        <v/>
      </c>
      <c r="E27" s="7" t="str">
        <f t="shared" si="1"/>
        <v/>
      </c>
      <c r="F27" s="6" t="str">
        <f>Calculations!S27</f>
        <v/>
      </c>
      <c r="G27" s="10" t="str">
        <f t="shared" si="2"/>
        <v/>
      </c>
      <c r="H27" s="6" t="str">
        <f>Calculations!T27</f>
        <v/>
      </c>
      <c r="I27" s="10" t="str">
        <f t="shared" si="3"/>
        <v/>
      </c>
      <c r="J27" s="6" t="str">
        <f>Calculations!U27</f>
        <v/>
      </c>
      <c r="K27" s="10" t="str">
        <f t="shared" si="4"/>
        <v/>
      </c>
      <c r="L27" s="6" t="str">
        <f>Calculations!V27</f>
        <v/>
      </c>
      <c r="M27" s="10" t="str">
        <f t="shared" si="5"/>
        <v/>
      </c>
      <c r="N27" s="6" t="str">
        <f>Calculations!W27</f>
        <v/>
      </c>
      <c r="O27" s="10" t="str">
        <f t="shared" si="6"/>
        <v/>
      </c>
      <c r="P27" s="6" t="str">
        <f>Calculations!X27</f>
        <v/>
      </c>
      <c r="Q27" s="10" t="str">
        <f t="shared" si="7"/>
        <v/>
      </c>
      <c r="R27" s="6" t="str">
        <f>Calculations!Y27</f>
        <v/>
      </c>
      <c r="S27" s="10" t="str">
        <f t="shared" si="8"/>
        <v/>
      </c>
      <c r="T27" s="6" t="str">
        <f>Calculations!Z27</f>
        <v/>
      </c>
      <c r="U27" s="10" t="str">
        <f t="shared" si="9"/>
        <v/>
      </c>
      <c r="V27" s="6" t="str">
        <f>Calculations!AA27</f>
        <v/>
      </c>
      <c r="W27" s="10" t="str">
        <f t="shared" si="10"/>
        <v/>
      </c>
      <c r="X27" s="6" t="str">
        <f>Calculations!AB27</f>
        <v/>
      </c>
      <c r="Y27" s="10" t="str">
        <f t="shared" si="11"/>
        <v/>
      </c>
    </row>
    <row r="28" spans="1:25" x14ac:dyDescent="0.25">
      <c r="A28" s="2" t="str">
        <f>'Gene Table'!B27</f>
        <v>CYP1B1</v>
      </c>
      <c r="B28" s="6">
        <f>Calculations!Q28</f>
        <v>11.606951000000002</v>
      </c>
      <c r="C28" s="7">
        <f t="shared" si="0"/>
        <v>3.2059710090469518E-4</v>
      </c>
      <c r="D28" s="6" t="str">
        <f>Calculations!R28</f>
        <v/>
      </c>
      <c r="E28" s="7" t="str">
        <f t="shared" si="1"/>
        <v/>
      </c>
      <c r="F28" s="6" t="str">
        <f>Calculations!S28</f>
        <v/>
      </c>
      <c r="G28" s="10" t="str">
        <f t="shared" si="2"/>
        <v/>
      </c>
      <c r="H28" s="6" t="str">
        <f>Calculations!T28</f>
        <v/>
      </c>
      <c r="I28" s="10" t="str">
        <f t="shared" si="3"/>
        <v/>
      </c>
      <c r="J28" s="6" t="str">
        <f>Calculations!U28</f>
        <v/>
      </c>
      <c r="K28" s="10" t="str">
        <f t="shared" si="4"/>
        <v/>
      </c>
      <c r="L28" s="6" t="str">
        <f>Calculations!V28</f>
        <v/>
      </c>
      <c r="M28" s="10" t="str">
        <f t="shared" si="5"/>
        <v/>
      </c>
      <c r="N28" s="6" t="str">
        <f>Calculations!W28</f>
        <v/>
      </c>
      <c r="O28" s="10" t="str">
        <f t="shared" si="6"/>
        <v/>
      </c>
      <c r="P28" s="6" t="str">
        <f>Calculations!X28</f>
        <v/>
      </c>
      <c r="Q28" s="10" t="str">
        <f t="shared" si="7"/>
        <v/>
      </c>
      <c r="R28" s="6" t="str">
        <f>Calculations!Y28</f>
        <v/>
      </c>
      <c r="S28" s="10" t="str">
        <f t="shared" si="8"/>
        <v/>
      </c>
      <c r="T28" s="6" t="str">
        <f>Calculations!Z28</f>
        <v/>
      </c>
      <c r="U28" s="10" t="str">
        <f t="shared" si="9"/>
        <v/>
      </c>
      <c r="V28" s="6" t="str">
        <f>Calculations!AA28</f>
        <v/>
      </c>
      <c r="W28" s="10" t="str">
        <f t="shared" si="10"/>
        <v/>
      </c>
      <c r="X28" s="6" t="str">
        <f>Calculations!AB28</f>
        <v/>
      </c>
      <c r="Y28" s="10" t="str">
        <f t="shared" si="11"/>
        <v/>
      </c>
    </row>
    <row r="29" spans="1:25" x14ac:dyDescent="0.25">
      <c r="A29" s="2" t="str">
        <f>'Gene Table'!B28</f>
        <v>DAPK1</v>
      </c>
      <c r="B29" s="6">
        <f>Calculations!Q29</f>
        <v>18.246300000000002</v>
      </c>
      <c r="C29" s="7">
        <f t="shared" si="0"/>
        <v>3.2160025920861855E-6</v>
      </c>
      <c r="D29" s="6" t="str">
        <f>Calculations!R29</f>
        <v/>
      </c>
      <c r="E29" s="7" t="str">
        <f t="shared" si="1"/>
        <v/>
      </c>
      <c r="F29" s="6" t="str">
        <f>Calculations!S29</f>
        <v/>
      </c>
      <c r="G29" s="10" t="str">
        <f t="shared" si="2"/>
        <v/>
      </c>
      <c r="H29" s="6" t="str">
        <f>Calculations!T29</f>
        <v/>
      </c>
      <c r="I29" s="10" t="str">
        <f t="shared" si="3"/>
        <v/>
      </c>
      <c r="J29" s="6" t="str">
        <f>Calculations!U29</f>
        <v/>
      </c>
      <c r="K29" s="10" t="str">
        <f t="shared" si="4"/>
        <v/>
      </c>
      <c r="L29" s="6" t="str">
        <f>Calculations!V29</f>
        <v/>
      </c>
      <c r="M29" s="10" t="str">
        <f t="shared" si="5"/>
        <v/>
      </c>
      <c r="N29" s="6" t="str">
        <f>Calculations!W29</f>
        <v/>
      </c>
      <c r="O29" s="10" t="str">
        <f t="shared" si="6"/>
        <v/>
      </c>
      <c r="P29" s="6" t="str">
        <f>Calculations!X29</f>
        <v/>
      </c>
      <c r="Q29" s="10" t="str">
        <f t="shared" si="7"/>
        <v/>
      </c>
      <c r="R29" s="6" t="str">
        <f>Calculations!Y29</f>
        <v/>
      </c>
      <c r="S29" s="10" t="str">
        <f t="shared" si="8"/>
        <v/>
      </c>
      <c r="T29" s="6" t="str">
        <f>Calculations!Z29</f>
        <v/>
      </c>
      <c r="U29" s="10" t="str">
        <f t="shared" si="9"/>
        <v/>
      </c>
      <c r="V29" s="6" t="str">
        <f>Calculations!AA29</f>
        <v/>
      </c>
      <c r="W29" s="10" t="str">
        <f t="shared" si="10"/>
        <v/>
      </c>
      <c r="X29" s="6" t="str">
        <f>Calculations!AB29</f>
        <v/>
      </c>
      <c r="Y29" s="10" t="str">
        <f t="shared" si="11"/>
        <v/>
      </c>
    </row>
    <row r="30" spans="1:25" x14ac:dyDescent="0.25">
      <c r="A30" s="2" t="str">
        <f>'Gene Table'!B29</f>
        <v>DSC3</v>
      </c>
      <c r="B30" s="6">
        <f>Calculations!Q30</f>
        <v>11.002122</v>
      </c>
      <c r="C30" s="7">
        <f t="shared" si="0"/>
        <v>4.8756358538319997E-4</v>
      </c>
      <c r="D30" s="6" t="str">
        <f>Calculations!R30</f>
        <v/>
      </c>
      <c r="E30" s="7" t="str">
        <f t="shared" si="1"/>
        <v/>
      </c>
      <c r="F30" s="6" t="str">
        <f>Calculations!S30</f>
        <v/>
      </c>
      <c r="G30" s="10" t="str">
        <f t="shared" si="2"/>
        <v/>
      </c>
      <c r="H30" s="6" t="str">
        <f>Calculations!T30</f>
        <v/>
      </c>
      <c r="I30" s="10" t="str">
        <f t="shared" si="3"/>
        <v/>
      </c>
      <c r="J30" s="6" t="str">
        <f>Calculations!U30</f>
        <v/>
      </c>
      <c r="K30" s="10" t="str">
        <f t="shared" si="4"/>
        <v/>
      </c>
      <c r="L30" s="6" t="str">
        <f>Calculations!V30</f>
        <v/>
      </c>
      <c r="M30" s="10" t="str">
        <f t="shared" si="5"/>
        <v/>
      </c>
      <c r="N30" s="6" t="str">
        <f>Calculations!W30</f>
        <v/>
      </c>
      <c r="O30" s="10" t="str">
        <f t="shared" si="6"/>
        <v/>
      </c>
      <c r="P30" s="6" t="str">
        <f>Calculations!X30</f>
        <v/>
      </c>
      <c r="Q30" s="10" t="str">
        <f t="shared" si="7"/>
        <v/>
      </c>
      <c r="R30" s="6" t="str">
        <f>Calculations!Y30</f>
        <v/>
      </c>
      <c r="S30" s="10" t="str">
        <f t="shared" si="8"/>
        <v/>
      </c>
      <c r="T30" s="6" t="str">
        <f>Calculations!Z30</f>
        <v/>
      </c>
      <c r="U30" s="10" t="str">
        <f t="shared" si="9"/>
        <v/>
      </c>
      <c r="V30" s="6" t="str">
        <f>Calculations!AA30</f>
        <v/>
      </c>
      <c r="W30" s="10" t="str">
        <f t="shared" si="10"/>
        <v/>
      </c>
      <c r="X30" s="6" t="str">
        <f>Calculations!AB30</f>
        <v/>
      </c>
      <c r="Y30" s="10" t="str">
        <f t="shared" si="11"/>
        <v/>
      </c>
    </row>
    <row r="31" spans="1:25" x14ac:dyDescent="0.25">
      <c r="A31" s="2" t="str">
        <f>'Gene Table'!B30</f>
        <v>EPB41L3</v>
      </c>
      <c r="B31" s="6">
        <f>Calculations!Q31</f>
        <v>15.161781000000001</v>
      </c>
      <c r="C31" s="7">
        <f t="shared" si="0"/>
        <v>2.72802993333972E-5</v>
      </c>
      <c r="D31" s="6" t="str">
        <f>Calculations!R31</f>
        <v/>
      </c>
      <c r="E31" s="7" t="str">
        <f t="shared" si="1"/>
        <v/>
      </c>
      <c r="F31" s="6" t="str">
        <f>Calculations!S31</f>
        <v/>
      </c>
      <c r="G31" s="10" t="str">
        <f t="shared" si="2"/>
        <v/>
      </c>
      <c r="H31" s="6" t="str">
        <f>Calculations!T31</f>
        <v/>
      </c>
      <c r="I31" s="10" t="str">
        <f t="shared" si="3"/>
        <v/>
      </c>
      <c r="J31" s="6" t="str">
        <f>Calculations!U31</f>
        <v/>
      </c>
      <c r="K31" s="10" t="str">
        <f t="shared" si="4"/>
        <v/>
      </c>
      <c r="L31" s="6" t="str">
        <f>Calculations!V31</f>
        <v/>
      </c>
      <c r="M31" s="10" t="str">
        <f t="shared" si="5"/>
        <v/>
      </c>
      <c r="N31" s="6" t="str">
        <f>Calculations!W31</f>
        <v/>
      </c>
      <c r="O31" s="10" t="str">
        <f t="shared" si="6"/>
        <v/>
      </c>
      <c r="P31" s="6" t="str">
        <f>Calculations!X31</f>
        <v/>
      </c>
      <c r="Q31" s="10" t="str">
        <f t="shared" si="7"/>
        <v/>
      </c>
      <c r="R31" s="6" t="str">
        <f>Calculations!Y31</f>
        <v/>
      </c>
      <c r="S31" s="10" t="str">
        <f t="shared" si="8"/>
        <v/>
      </c>
      <c r="T31" s="6" t="str">
        <f>Calculations!Z31</f>
        <v/>
      </c>
      <c r="U31" s="10" t="str">
        <f t="shared" si="9"/>
        <v/>
      </c>
      <c r="V31" s="6" t="str">
        <f>Calculations!AA31</f>
        <v/>
      </c>
      <c r="W31" s="10" t="str">
        <f t="shared" si="10"/>
        <v/>
      </c>
      <c r="X31" s="6" t="str">
        <f>Calculations!AB31</f>
        <v/>
      </c>
      <c r="Y31" s="10" t="str">
        <f t="shared" si="11"/>
        <v/>
      </c>
    </row>
    <row r="32" spans="1:25" x14ac:dyDescent="0.25">
      <c r="A32" s="2" t="str">
        <f>'Gene Table'!B31</f>
        <v>EPCAM</v>
      </c>
      <c r="B32" s="6">
        <f>Calculations!Q32</f>
        <v>6.7372550000000011</v>
      </c>
      <c r="C32" s="7">
        <f t="shared" si="0"/>
        <v>9.3731195557619097E-3</v>
      </c>
      <c r="D32" s="6" t="str">
        <f>Calculations!R32</f>
        <v/>
      </c>
      <c r="E32" s="7" t="str">
        <f t="shared" si="1"/>
        <v/>
      </c>
      <c r="F32" s="6" t="str">
        <f>Calculations!S32</f>
        <v/>
      </c>
      <c r="G32" s="10" t="str">
        <f t="shared" si="2"/>
        <v/>
      </c>
      <c r="H32" s="6" t="str">
        <f>Calculations!T32</f>
        <v/>
      </c>
      <c r="I32" s="10" t="str">
        <f t="shared" si="3"/>
        <v/>
      </c>
      <c r="J32" s="6" t="str">
        <f>Calculations!U32</f>
        <v/>
      </c>
      <c r="K32" s="10" t="str">
        <f t="shared" si="4"/>
        <v/>
      </c>
      <c r="L32" s="6" t="str">
        <f>Calculations!V32</f>
        <v/>
      </c>
      <c r="M32" s="10" t="str">
        <f t="shared" si="5"/>
        <v/>
      </c>
      <c r="N32" s="6" t="str">
        <f>Calculations!W32</f>
        <v/>
      </c>
      <c r="O32" s="10" t="str">
        <f t="shared" si="6"/>
        <v/>
      </c>
      <c r="P32" s="6" t="str">
        <f>Calculations!X32</f>
        <v/>
      </c>
      <c r="Q32" s="10" t="str">
        <f t="shared" si="7"/>
        <v/>
      </c>
      <c r="R32" s="6" t="str">
        <f>Calculations!Y32</f>
        <v/>
      </c>
      <c r="S32" s="10" t="str">
        <f t="shared" si="8"/>
        <v/>
      </c>
      <c r="T32" s="6" t="str">
        <f>Calculations!Z32</f>
        <v/>
      </c>
      <c r="U32" s="10" t="str">
        <f t="shared" si="9"/>
        <v/>
      </c>
      <c r="V32" s="6" t="str">
        <f>Calculations!AA32</f>
        <v/>
      </c>
      <c r="W32" s="10" t="str">
        <f t="shared" si="10"/>
        <v/>
      </c>
      <c r="X32" s="6" t="str">
        <f>Calculations!AB32</f>
        <v/>
      </c>
      <c r="Y32" s="10" t="str">
        <f t="shared" si="11"/>
        <v/>
      </c>
    </row>
    <row r="33" spans="1:25" x14ac:dyDescent="0.25">
      <c r="A33" s="2" t="str">
        <f>'Gene Table'!B32</f>
        <v>ESR1</v>
      </c>
      <c r="B33" s="6">
        <f>Calculations!Q33</f>
        <v>10.198446000000001</v>
      </c>
      <c r="C33" s="7">
        <f t="shared" si="0"/>
        <v>8.5106326432819398E-4</v>
      </c>
      <c r="D33" s="6" t="str">
        <f>Calculations!R33</f>
        <v/>
      </c>
      <c r="E33" s="7" t="str">
        <f t="shared" si="1"/>
        <v/>
      </c>
      <c r="F33" s="6" t="str">
        <f>Calculations!S33</f>
        <v/>
      </c>
      <c r="G33" s="10" t="str">
        <f t="shared" si="2"/>
        <v/>
      </c>
      <c r="H33" s="6" t="str">
        <f>Calculations!T33</f>
        <v/>
      </c>
      <c r="I33" s="10" t="str">
        <f t="shared" si="3"/>
        <v/>
      </c>
      <c r="J33" s="6" t="str">
        <f>Calculations!U33</f>
        <v/>
      </c>
      <c r="K33" s="10" t="str">
        <f t="shared" si="4"/>
        <v/>
      </c>
      <c r="L33" s="6" t="str">
        <f>Calculations!V33</f>
        <v/>
      </c>
      <c r="M33" s="10" t="str">
        <f t="shared" si="5"/>
        <v/>
      </c>
      <c r="N33" s="6" t="str">
        <f>Calculations!W33</f>
        <v/>
      </c>
      <c r="O33" s="10" t="str">
        <f t="shared" si="6"/>
        <v/>
      </c>
      <c r="P33" s="6" t="str">
        <f>Calculations!X33</f>
        <v/>
      </c>
      <c r="Q33" s="10" t="str">
        <f t="shared" si="7"/>
        <v/>
      </c>
      <c r="R33" s="6" t="str">
        <f>Calculations!Y33</f>
        <v/>
      </c>
      <c r="S33" s="10" t="str">
        <f t="shared" si="8"/>
        <v/>
      </c>
      <c r="T33" s="6" t="str">
        <f>Calculations!Z33</f>
        <v/>
      </c>
      <c r="U33" s="10" t="str">
        <f t="shared" si="9"/>
        <v/>
      </c>
      <c r="V33" s="6" t="str">
        <f>Calculations!AA33</f>
        <v/>
      </c>
      <c r="W33" s="10" t="str">
        <f t="shared" si="10"/>
        <v/>
      </c>
      <c r="X33" s="6" t="str">
        <f>Calculations!AB33</f>
        <v/>
      </c>
      <c r="Y33" s="10" t="str">
        <f t="shared" si="11"/>
        <v/>
      </c>
    </row>
    <row r="34" spans="1:25" x14ac:dyDescent="0.25">
      <c r="A34" s="2" t="str">
        <f>'Gene Table'!B33</f>
        <v>FHIT</v>
      </c>
      <c r="B34" s="6">
        <f>Calculations!Q34</f>
        <v>11.570114999999998</v>
      </c>
      <c r="C34" s="7">
        <f t="shared" si="0"/>
        <v>3.2888823011788736E-4</v>
      </c>
      <c r="D34" s="6" t="str">
        <f>Calculations!R34</f>
        <v/>
      </c>
      <c r="E34" s="7" t="str">
        <f t="shared" si="1"/>
        <v/>
      </c>
      <c r="F34" s="6" t="str">
        <f>Calculations!S34</f>
        <v/>
      </c>
      <c r="G34" s="10" t="str">
        <f t="shared" si="2"/>
        <v/>
      </c>
      <c r="H34" s="6" t="str">
        <f>Calculations!T34</f>
        <v/>
      </c>
      <c r="I34" s="10" t="str">
        <f t="shared" si="3"/>
        <v/>
      </c>
      <c r="J34" s="6" t="str">
        <f>Calculations!U34</f>
        <v/>
      </c>
      <c r="K34" s="10" t="str">
        <f t="shared" si="4"/>
        <v/>
      </c>
      <c r="L34" s="6" t="str">
        <f>Calculations!V34</f>
        <v/>
      </c>
      <c r="M34" s="10" t="str">
        <f t="shared" si="5"/>
        <v/>
      </c>
      <c r="N34" s="6" t="str">
        <f>Calculations!W34</f>
        <v/>
      </c>
      <c r="O34" s="10" t="str">
        <f t="shared" si="6"/>
        <v/>
      </c>
      <c r="P34" s="6" t="str">
        <f>Calculations!X34</f>
        <v/>
      </c>
      <c r="Q34" s="10" t="str">
        <f t="shared" si="7"/>
        <v/>
      </c>
      <c r="R34" s="6" t="str">
        <f>Calculations!Y34</f>
        <v/>
      </c>
      <c r="S34" s="10" t="str">
        <f t="shared" si="8"/>
        <v/>
      </c>
      <c r="T34" s="6" t="str">
        <f>Calculations!Z34</f>
        <v/>
      </c>
      <c r="U34" s="10" t="str">
        <f t="shared" si="9"/>
        <v/>
      </c>
      <c r="V34" s="6" t="str">
        <f>Calculations!AA34</f>
        <v/>
      </c>
      <c r="W34" s="10" t="str">
        <f t="shared" si="10"/>
        <v/>
      </c>
      <c r="X34" s="6" t="str">
        <f>Calculations!AB34</f>
        <v/>
      </c>
      <c r="Y34" s="10" t="str">
        <f t="shared" si="11"/>
        <v/>
      </c>
    </row>
    <row r="35" spans="1:25" x14ac:dyDescent="0.25">
      <c r="A35" s="2" t="str">
        <f>'Gene Table'!B34</f>
        <v>GADD45A</v>
      </c>
      <c r="B35" s="6">
        <f>Calculations!Q35</f>
        <v>11.424237999999999</v>
      </c>
      <c r="C35" s="7">
        <f t="shared" si="0"/>
        <v>3.6388293116149746E-4</v>
      </c>
      <c r="D35" s="6" t="str">
        <f>Calculations!R35</f>
        <v/>
      </c>
      <c r="E35" s="7" t="str">
        <f t="shared" si="1"/>
        <v/>
      </c>
      <c r="F35" s="6" t="str">
        <f>Calculations!S35</f>
        <v/>
      </c>
      <c r="G35" s="10" t="str">
        <f t="shared" si="2"/>
        <v/>
      </c>
      <c r="H35" s="6" t="str">
        <f>Calculations!T35</f>
        <v/>
      </c>
      <c r="I35" s="10" t="str">
        <f t="shared" si="3"/>
        <v/>
      </c>
      <c r="J35" s="6" t="str">
        <f>Calculations!U35</f>
        <v/>
      </c>
      <c r="K35" s="10" t="str">
        <f t="shared" si="4"/>
        <v/>
      </c>
      <c r="L35" s="6" t="str">
        <f>Calculations!V35</f>
        <v/>
      </c>
      <c r="M35" s="10" t="str">
        <f t="shared" si="5"/>
        <v/>
      </c>
      <c r="N35" s="6" t="str">
        <f>Calculations!W35</f>
        <v/>
      </c>
      <c r="O35" s="10" t="str">
        <f t="shared" si="6"/>
        <v/>
      </c>
      <c r="P35" s="6" t="str">
        <f>Calculations!X35</f>
        <v/>
      </c>
      <c r="Q35" s="10" t="str">
        <f t="shared" si="7"/>
        <v/>
      </c>
      <c r="R35" s="6" t="str">
        <f>Calculations!Y35</f>
        <v/>
      </c>
      <c r="S35" s="10" t="str">
        <f t="shared" si="8"/>
        <v/>
      </c>
      <c r="T35" s="6" t="str">
        <f>Calculations!Z35</f>
        <v/>
      </c>
      <c r="U35" s="10" t="str">
        <f t="shared" si="9"/>
        <v/>
      </c>
      <c r="V35" s="6" t="str">
        <f>Calculations!AA35</f>
        <v/>
      </c>
      <c r="W35" s="10" t="str">
        <f t="shared" si="10"/>
        <v/>
      </c>
      <c r="X35" s="6" t="str">
        <f>Calculations!AB35</f>
        <v/>
      </c>
      <c r="Y35" s="10" t="str">
        <f t="shared" si="11"/>
        <v/>
      </c>
    </row>
    <row r="36" spans="1:25" x14ac:dyDescent="0.25">
      <c r="A36" s="2" t="str">
        <f>'Gene Table'!B35</f>
        <v>GPC3</v>
      </c>
      <c r="B36" s="6">
        <f>Calculations!Q36</f>
        <v>10.749931</v>
      </c>
      <c r="C36" s="7">
        <f t="shared" si="0"/>
        <v>5.8069530896309696E-4</v>
      </c>
      <c r="D36" s="6" t="str">
        <f>Calculations!R36</f>
        <v/>
      </c>
      <c r="E36" s="7" t="str">
        <f t="shared" si="1"/>
        <v/>
      </c>
      <c r="F36" s="6" t="str">
        <f>Calculations!S36</f>
        <v/>
      </c>
      <c r="G36" s="10" t="str">
        <f t="shared" si="2"/>
        <v/>
      </c>
      <c r="H36" s="6" t="str">
        <f>Calculations!T36</f>
        <v/>
      </c>
      <c r="I36" s="10" t="str">
        <f t="shared" si="3"/>
        <v/>
      </c>
      <c r="J36" s="6" t="str">
        <f>Calculations!U36</f>
        <v/>
      </c>
      <c r="K36" s="10" t="str">
        <f t="shared" si="4"/>
        <v/>
      </c>
      <c r="L36" s="6" t="str">
        <f>Calculations!V36</f>
        <v/>
      </c>
      <c r="M36" s="10" t="str">
        <f t="shared" si="5"/>
        <v/>
      </c>
      <c r="N36" s="6" t="str">
        <f>Calculations!W36</f>
        <v/>
      </c>
      <c r="O36" s="10" t="str">
        <f t="shared" si="6"/>
        <v/>
      </c>
      <c r="P36" s="6" t="str">
        <f>Calculations!X36</f>
        <v/>
      </c>
      <c r="Q36" s="10" t="str">
        <f t="shared" si="7"/>
        <v/>
      </c>
      <c r="R36" s="6" t="str">
        <f>Calculations!Y36</f>
        <v/>
      </c>
      <c r="S36" s="10" t="str">
        <f t="shared" si="8"/>
        <v/>
      </c>
      <c r="T36" s="6" t="str">
        <f>Calculations!Z36</f>
        <v/>
      </c>
      <c r="U36" s="10" t="str">
        <f t="shared" si="9"/>
        <v/>
      </c>
      <c r="V36" s="6" t="str">
        <f>Calculations!AA36</f>
        <v/>
      </c>
      <c r="W36" s="10" t="str">
        <f t="shared" si="10"/>
        <v/>
      </c>
      <c r="X36" s="6" t="str">
        <f>Calculations!AB36</f>
        <v/>
      </c>
      <c r="Y36" s="10" t="str">
        <f t="shared" si="11"/>
        <v/>
      </c>
    </row>
    <row r="37" spans="1:25" x14ac:dyDescent="0.25">
      <c r="A37" s="2" t="str">
        <f>'Gene Table'!B36</f>
        <v>GSTP1</v>
      </c>
      <c r="B37" s="6">
        <f>Calculations!Q37</f>
        <v>10.684190999999998</v>
      </c>
      <c r="C37" s="7">
        <f t="shared" si="0"/>
        <v>6.0776827930064193E-4</v>
      </c>
      <c r="D37" s="6" t="str">
        <f>Calculations!R37</f>
        <v/>
      </c>
      <c r="E37" s="7" t="str">
        <f t="shared" si="1"/>
        <v/>
      </c>
      <c r="F37" s="6" t="str">
        <f>Calculations!S37</f>
        <v/>
      </c>
      <c r="G37" s="10" t="str">
        <f t="shared" si="2"/>
        <v/>
      </c>
      <c r="H37" s="6" t="str">
        <f>Calculations!T37</f>
        <v/>
      </c>
      <c r="I37" s="10" t="str">
        <f t="shared" si="3"/>
        <v/>
      </c>
      <c r="J37" s="6" t="str">
        <f>Calculations!U37</f>
        <v/>
      </c>
      <c r="K37" s="10" t="str">
        <f t="shared" si="4"/>
        <v/>
      </c>
      <c r="L37" s="6" t="str">
        <f>Calculations!V37</f>
        <v/>
      </c>
      <c r="M37" s="10" t="str">
        <f t="shared" si="5"/>
        <v/>
      </c>
      <c r="N37" s="6" t="str">
        <f>Calculations!W37</f>
        <v/>
      </c>
      <c r="O37" s="10" t="str">
        <f t="shared" si="6"/>
        <v/>
      </c>
      <c r="P37" s="6" t="str">
        <f>Calculations!X37</f>
        <v/>
      </c>
      <c r="Q37" s="10" t="str">
        <f t="shared" si="7"/>
        <v/>
      </c>
      <c r="R37" s="6" t="str">
        <f>Calculations!Y37</f>
        <v/>
      </c>
      <c r="S37" s="10" t="str">
        <f t="shared" si="8"/>
        <v/>
      </c>
      <c r="T37" s="6" t="str">
        <f>Calculations!Z37</f>
        <v/>
      </c>
      <c r="U37" s="10" t="str">
        <f t="shared" si="9"/>
        <v/>
      </c>
      <c r="V37" s="6" t="str">
        <f>Calculations!AA37</f>
        <v/>
      </c>
      <c r="W37" s="10" t="str">
        <f t="shared" si="10"/>
        <v/>
      </c>
      <c r="X37" s="6" t="str">
        <f>Calculations!AB37</f>
        <v/>
      </c>
      <c r="Y37" s="10" t="str">
        <f t="shared" si="11"/>
        <v/>
      </c>
    </row>
    <row r="38" spans="1:25" x14ac:dyDescent="0.25">
      <c r="A38" s="2" t="str">
        <f>'Gene Table'!B37</f>
        <v>HIC1</v>
      </c>
      <c r="B38" s="6">
        <f>Calculations!Q38</f>
        <v>11.239754000000001</v>
      </c>
      <c r="C38" s="7">
        <f t="shared" si="0"/>
        <v>4.1352036463759866E-4</v>
      </c>
      <c r="D38" s="6" t="str">
        <f>Calculations!R38</f>
        <v/>
      </c>
      <c r="E38" s="7" t="str">
        <f t="shared" si="1"/>
        <v/>
      </c>
      <c r="F38" s="6" t="str">
        <f>Calculations!S38</f>
        <v/>
      </c>
      <c r="G38" s="10" t="str">
        <f t="shared" si="2"/>
        <v/>
      </c>
      <c r="H38" s="6" t="str">
        <f>Calculations!T38</f>
        <v/>
      </c>
      <c r="I38" s="10" t="str">
        <f t="shared" si="3"/>
        <v/>
      </c>
      <c r="J38" s="6" t="str">
        <f>Calculations!U38</f>
        <v/>
      </c>
      <c r="K38" s="10" t="str">
        <f t="shared" si="4"/>
        <v/>
      </c>
      <c r="L38" s="6" t="str">
        <f>Calculations!V38</f>
        <v/>
      </c>
      <c r="M38" s="10" t="str">
        <f t="shared" si="5"/>
        <v/>
      </c>
      <c r="N38" s="6" t="str">
        <f>Calculations!W38</f>
        <v/>
      </c>
      <c r="O38" s="10" t="str">
        <f t="shared" si="6"/>
        <v/>
      </c>
      <c r="P38" s="6" t="str">
        <f>Calculations!X38</f>
        <v/>
      </c>
      <c r="Q38" s="10" t="str">
        <f t="shared" si="7"/>
        <v/>
      </c>
      <c r="R38" s="6" t="str">
        <f>Calculations!Y38</f>
        <v/>
      </c>
      <c r="S38" s="10" t="str">
        <f t="shared" si="8"/>
        <v/>
      </c>
      <c r="T38" s="6" t="str">
        <f>Calculations!Z38</f>
        <v/>
      </c>
      <c r="U38" s="10" t="str">
        <f t="shared" si="9"/>
        <v/>
      </c>
      <c r="V38" s="6" t="str">
        <f>Calculations!AA38</f>
        <v/>
      </c>
      <c r="W38" s="10" t="str">
        <f t="shared" si="10"/>
        <v/>
      </c>
      <c r="X38" s="6" t="str">
        <f>Calculations!AB38</f>
        <v/>
      </c>
      <c r="Y38" s="10" t="str">
        <f t="shared" si="11"/>
        <v/>
      </c>
    </row>
    <row r="39" spans="1:25" x14ac:dyDescent="0.25">
      <c r="A39" s="2" t="str">
        <f>'Gene Table'!B38</f>
        <v>HOXA5</v>
      </c>
      <c r="B39" s="6">
        <f>Calculations!Q39</f>
        <v>19.869696000000001</v>
      </c>
      <c r="C39" s="7">
        <f t="shared" si="0"/>
        <v>1.0438197246180588E-6</v>
      </c>
      <c r="D39" s="6" t="str">
        <f>Calculations!R39</f>
        <v/>
      </c>
      <c r="E39" s="7" t="str">
        <f t="shared" si="1"/>
        <v/>
      </c>
      <c r="F39" s="6" t="str">
        <f>Calculations!S39</f>
        <v/>
      </c>
      <c r="G39" s="10" t="str">
        <f t="shared" si="2"/>
        <v/>
      </c>
      <c r="H39" s="6" t="str">
        <f>Calculations!T39</f>
        <v/>
      </c>
      <c r="I39" s="10" t="str">
        <f t="shared" si="3"/>
        <v/>
      </c>
      <c r="J39" s="6" t="str">
        <f>Calculations!U39</f>
        <v/>
      </c>
      <c r="K39" s="10" t="str">
        <f t="shared" si="4"/>
        <v/>
      </c>
      <c r="L39" s="6" t="str">
        <f>Calculations!V39</f>
        <v/>
      </c>
      <c r="M39" s="10" t="str">
        <f t="shared" si="5"/>
        <v/>
      </c>
      <c r="N39" s="6" t="str">
        <f>Calculations!W39</f>
        <v/>
      </c>
      <c r="O39" s="10" t="str">
        <f t="shared" si="6"/>
        <v/>
      </c>
      <c r="P39" s="6" t="str">
        <f>Calculations!X39</f>
        <v/>
      </c>
      <c r="Q39" s="10" t="str">
        <f t="shared" si="7"/>
        <v/>
      </c>
      <c r="R39" s="6" t="str">
        <f>Calculations!Y39</f>
        <v/>
      </c>
      <c r="S39" s="10" t="str">
        <f t="shared" si="8"/>
        <v/>
      </c>
      <c r="T39" s="6" t="str">
        <f>Calculations!Z39</f>
        <v/>
      </c>
      <c r="U39" s="10" t="str">
        <f t="shared" si="9"/>
        <v/>
      </c>
      <c r="V39" s="6" t="str">
        <f>Calculations!AA39</f>
        <v/>
      </c>
      <c r="W39" s="10" t="str">
        <f t="shared" si="10"/>
        <v/>
      </c>
      <c r="X39" s="6" t="str">
        <f>Calculations!AB39</f>
        <v/>
      </c>
      <c r="Y39" s="10" t="str">
        <f t="shared" si="11"/>
        <v/>
      </c>
    </row>
    <row r="40" spans="1:25" x14ac:dyDescent="0.25">
      <c r="A40" s="2" t="str">
        <f>'Gene Table'!B39</f>
        <v>HOXD11</v>
      </c>
      <c r="B40" s="6">
        <f>Calculations!Q40</f>
        <v>10.907244000000002</v>
      </c>
      <c r="C40" s="7">
        <f t="shared" si="0"/>
        <v>5.2070576497031517E-4</v>
      </c>
      <c r="D40" s="6" t="str">
        <f>Calculations!R40</f>
        <v/>
      </c>
      <c r="E40" s="7" t="str">
        <f t="shared" si="1"/>
        <v/>
      </c>
      <c r="F40" s="6" t="str">
        <f>Calculations!S40</f>
        <v/>
      </c>
      <c r="G40" s="10" t="str">
        <f t="shared" si="2"/>
        <v/>
      </c>
      <c r="H40" s="6" t="str">
        <f>Calculations!T40</f>
        <v/>
      </c>
      <c r="I40" s="10" t="str">
        <f t="shared" si="3"/>
        <v/>
      </c>
      <c r="J40" s="6" t="str">
        <f>Calculations!U40</f>
        <v/>
      </c>
      <c r="K40" s="10" t="str">
        <f t="shared" si="4"/>
        <v/>
      </c>
      <c r="L40" s="6" t="str">
        <f>Calculations!V40</f>
        <v/>
      </c>
      <c r="M40" s="10" t="str">
        <f t="shared" si="5"/>
        <v/>
      </c>
      <c r="N40" s="6" t="str">
        <f>Calculations!W40</f>
        <v/>
      </c>
      <c r="O40" s="10" t="str">
        <f t="shared" si="6"/>
        <v/>
      </c>
      <c r="P40" s="6" t="str">
        <f>Calculations!X40</f>
        <v/>
      </c>
      <c r="Q40" s="10" t="str">
        <f t="shared" si="7"/>
        <v/>
      </c>
      <c r="R40" s="6" t="str">
        <f>Calculations!Y40</f>
        <v/>
      </c>
      <c r="S40" s="10" t="str">
        <f t="shared" si="8"/>
        <v/>
      </c>
      <c r="T40" s="6" t="str">
        <f>Calculations!Z40</f>
        <v/>
      </c>
      <c r="U40" s="10" t="str">
        <f t="shared" si="9"/>
        <v/>
      </c>
      <c r="V40" s="6" t="str">
        <f>Calculations!AA40</f>
        <v/>
      </c>
      <c r="W40" s="10" t="str">
        <f t="shared" si="10"/>
        <v/>
      </c>
      <c r="X40" s="6" t="str">
        <f>Calculations!AB40</f>
        <v/>
      </c>
      <c r="Y40" s="10" t="str">
        <f t="shared" si="11"/>
        <v/>
      </c>
    </row>
    <row r="41" spans="1:25" x14ac:dyDescent="0.25">
      <c r="A41" s="2" t="str">
        <f>'Gene Table'!B40</f>
        <v>HS3ST2</v>
      </c>
      <c r="B41" s="6">
        <f>Calculations!Q41</f>
        <v>9.9209099999999992</v>
      </c>
      <c r="C41" s="7">
        <f t="shared" si="0"/>
        <v>1.0315932831382183E-3</v>
      </c>
      <c r="D41" s="6" t="str">
        <f>Calculations!R41</f>
        <v/>
      </c>
      <c r="E41" s="7" t="str">
        <f t="shared" si="1"/>
        <v/>
      </c>
      <c r="F41" s="6" t="str">
        <f>Calculations!S41</f>
        <v/>
      </c>
      <c r="G41" s="10" t="str">
        <f t="shared" si="2"/>
        <v/>
      </c>
      <c r="H41" s="6" t="str">
        <f>Calculations!T41</f>
        <v/>
      </c>
      <c r="I41" s="10" t="str">
        <f t="shared" si="3"/>
        <v/>
      </c>
      <c r="J41" s="6" t="str">
        <f>Calculations!U41</f>
        <v/>
      </c>
      <c r="K41" s="10" t="str">
        <f t="shared" si="4"/>
        <v/>
      </c>
      <c r="L41" s="6" t="str">
        <f>Calculations!V41</f>
        <v/>
      </c>
      <c r="M41" s="10" t="str">
        <f t="shared" si="5"/>
        <v/>
      </c>
      <c r="N41" s="6" t="str">
        <f>Calculations!W41</f>
        <v/>
      </c>
      <c r="O41" s="10" t="str">
        <f t="shared" si="6"/>
        <v/>
      </c>
      <c r="P41" s="6" t="str">
        <f>Calculations!X41</f>
        <v/>
      </c>
      <c r="Q41" s="10" t="str">
        <f t="shared" si="7"/>
        <v/>
      </c>
      <c r="R41" s="6" t="str">
        <f>Calculations!Y41</f>
        <v/>
      </c>
      <c r="S41" s="10" t="str">
        <f t="shared" si="8"/>
        <v/>
      </c>
      <c r="T41" s="6" t="str">
        <f>Calculations!Z41</f>
        <v/>
      </c>
      <c r="U41" s="10" t="str">
        <f t="shared" si="9"/>
        <v/>
      </c>
      <c r="V41" s="6" t="str">
        <f>Calculations!AA41</f>
        <v/>
      </c>
      <c r="W41" s="10" t="str">
        <f t="shared" si="10"/>
        <v/>
      </c>
      <c r="X41" s="6" t="str">
        <f>Calculations!AB41</f>
        <v/>
      </c>
      <c r="Y41" s="10" t="str">
        <f t="shared" si="11"/>
        <v/>
      </c>
    </row>
    <row r="42" spans="1:25" x14ac:dyDescent="0.25">
      <c r="A42" s="2" t="str">
        <f>'Gene Table'!B41</f>
        <v>HS3ST3B1</v>
      </c>
      <c r="B42" s="6">
        <f>Calculations!Q42</f>
        <v>10.791456</v>
      </c>
      <c r="C42" s="7">
        <f t="shared" si="0"/>
        <v>5.6421944202360069E-4</v>
      </c>
      <c r="D42" s="6" t="str">
        <f>Calculations!R42</f>
        <v/>
      </c>
      <c r="E42" s="7" t="str">
        <f t="shared" si="1"/>
        <v/>
      </c>
      <c r="F42" s="6" t="str">
        <f>Calculations!S42</f>
        <v/>
      </c>
      <c r="G42" s="10" t="str">
        <f t="shared" si="2"/>
        <v/>
      </c>
      <c r="H42" s="6" t="str">
        <f>Calculations!T42</f>
        <v/>
      </c>
      <c r="I42" s="10" t="str">
        <f t="shared" si="3"/>
        <v/>
      </c>
      <c r="J42" s="6" t="str">
        <f>Calculations!U42</f>
        <v/>
      </c>
      <c r="K42" s="10" t="str">
        <f t="shared" si="4"/>
        <v/>
      </c>
      <c r="L42" s="6" t="str">
        <f>Calculations!V42</f>
        <v/>
      </c>
      <c r="M42" s="10" t="str">
        <f t="shared" si="5"/>
        <v/>
      </c>
      <c r="N42" s="6" t="str">
        <f>Calculations!W42</f>
        <v/>
      </c>
      <c r="O42" s="10" t="str">
        <f t="shared" si="6"/>
        <v/>
      </c>
      <c r="P42" s="6" t="str">
        <f>Calculations!X42</f>
        <v/>
      </c>
      <c r="Q42" s="10" t="str">
        <f t="shared" si="7"/>
        <v/>
      </c>
      <c r="R42" s="6" t="str">
        <f>Calculations!Y42</f>
        <v/>
      </c>
      <c r="S42" s="10" t="str">
        <f t="shared" si="8"/>
        <v/>
      </c>
      <c r="T42" s="6" t="str">
        <f>Calculations!Z42</f>
        <v/>
      </c>
      <c r="U42" s="10" t="str">
        <f t="shared" si="9"/>
        <v/>
      </c>
      <c r="V42" s="6" t="str">
        <f>Calculations!AA42</f>
        <v/>
      </c>
      <c r="W42" s="10" t="str">
        <f t="shared" si="10"/>
        <v/>
      </c>
      <c r="X42" s="6" t="str">
        <f>Calculations!AB42</f>
        <v/>
      </c>
      <c r="Y42" s="10" t="str">
        <f t="shared" si="11"/>
        <v/>
      </c>
    </row>
    <row r="43" spans="1:25" x14ac:dyDescent="0.25">
      <c r="A43" s="2" t="str">
        <f>'Gene Table'!B42</f>
        <v>HSD17B4</v>
      </c>
      <c r="B43" s="6">
        <f>Calculations!Q43</f>
        <v>9.5794339999999991</v>
      </c>
      <c r="C43" s="7">
        <f t="shared" si="0"/>
        <v>1.3070825734834246E-3</v>
      </c>
      <c r="D43" s="6" t="str">
        <f>Calculations!R43</f>
        <v/>
      </c>
      <c r="E43" s="7" t="str">
        <f t="shared" si="1"/>
        <v/>
      </c>
      <c r="F43" s="6" t="str">
        <f>Calculations!S43</f>
        <v/>
      </c>
      <c r="G43" s="10" t="str">
        <f t="shared" si="2"/>
        <v/>
      </c>
      <c r="H43" s="6" t="str">
        <f>Calculations!T43</f>
        <v/>
      </c>
      <c r="I43" s="10" t="str">
        <f t="shared" si="3"/>
        <v/>
      </c>
      <c r="J43" s="6" t="str">
        <f>Calculations!U43</f>
        <v/>
      </c>
      <c r="K43" s="10" t="str">
        <f t="shared" si="4"/>
        <v/>
      </c>
      <c r="L43" s="6" t="str">
        <f>Calculations!V43</f>
        <v/>
      </c>
      <c r="M43" s="10" t="str">
        <f t="shared" si="5"/>
        <v/>
      </c>
      <c r="N43" s="6" t="str">
        <f>Calculations!W43</f>
        <v/>
      </c>
      <c r="O43" s="10" t="str">
        <f t="shared" si="6"/>
        <v/>
      </c>
      <c r="P43" s="6" t="str">
        <f>Calculations!X43</f>
        <v/>
      </c>
      <c r="Q43" s="10" t="str">
        <f t="shared" si="7"/>
        <v/>
      </c>
      <c r="R43" s="6" t="str">
        <f>Calculations!Y43</f>
        <v/>
      </c>
      <c r="S43" s="10" t="str">
        <f t="shared" si="8"/>
        <v/>
      </c>
      <c r="T43" s="6" t="str">
        <f>Calculations!Z43</f>
        <v/>
      </c>
      <c r="U43" s="10" t="str">
        <f t="shared" si="9"/>
        <v/>
      </c>
      <c r="V43" s="6" t="str">
        <f>Calculations!AA43</f>
        <v/>
      </c>
      <c r="W43" s="10" t="str">
        <f t="shared" si="10"/>
        <v/>
      </c>
      <c r="X43" s="6" t="str">
        <f>Calculations!AB43</f>
        <v/>
      </c>
      <c r="Y43" s="10" t="str">
        <f t="shared" si="11"/>
        <v/>
      </c>
    </row>
    <row r="44" spans="1:25" x14ac:dyDescent="0.25">
      <c r="A44" s="2" t="str">
        <f>'Gene Table'!B43</f>
        <v>ID4</v>
      </c>
      <c r="B44" s="6">
        <f>Calculations!Q44</f>
        <v>15.768326999999999</v>
      </c>
      <c r="C44" s="7">
        <f t="shared" si="0"/>
        <v>1.7916806012781941E-5</v>
      </c>
      <c r="D44" s="6" t="str">
        <f>Calculations!R44</f>
        <v/>
      </c>
      <c r="E44" s="7" t="str">
        <f t="shared" si="1"/>
        <v/>
      </c>
      <c r="F44" s="6" t="str">
        <f>Calculations!S44</f>
        <v/>
      </c>
      <c r="G44" s="10" t="str">
        <f t="shared" si="2"/>
        <v/>
      </c>
      <c r="H44" s="6" t="str">
        <f>Calculations!T44</f>
        <v/>
      </c>
      <c r="I44" s="10" t="str">
        <f t="shared" si="3"/>
        <v/>
      </c>
      <c r="J44" s="6" t="str">
        <f>Calculations!U44</f>
        <v/>
      </c>
      <c r="K44" s="10" t="str">
        <f t="shared" si="4"/>
        <v/>
      </c>
      <c r="L44" s="6" t="str">
        <f>Calculations!V44</f>
        <v/>
      </c>
      <c r="M44" s="10" t="str">
        <f t="shared" si="5"/>
        <v/>
      </c>
      <c r="N44" s="6" t="str">
        <f>Calculations!W44</f>
        <v/>
      </c>
      <c r="O44" s="10" t="str">
        <f t="shared" si="6"/>
        <v/>
      </c>
      <c r="P44" s="6" t="str">
        <f>Calculations!X44</f>
        <v/>
      </c>
      <c r="Q44" s="10" t="str">
        <f t="shared" si="7"/>
        <v/>
      </c>
      <c r="R44" s="6" t="str">
        <f>Calculations!Y44</f>
        <v/>
      </c>
      <c r="S44" s="10" t="str">
        <f t="shared" si="8"/>
        <v/>
      </c>
      <c r="T44" s="6" t="str">
        <f>Calculations!Z44</f>
        <v/>
      </c>
      <c r="U44" s="10" t="str">
        <f t="shared" si="9"/>
        <v/>
      </c>
      <c r="V44" s="6" t="str">
        <f>Calculations!AA44</f>
        <v/>
      </c>
      <c r="W44" s="10" t="str">
        <f t="shared" si="10"/>
        <v/>
      </c>
      <c r="X44" s="6" t="str">
        <f>Calculations!AB44</f>
        <v/>
      </c>
      <c r="Y44" s="10" t="str">
        <f t="shared" si="11"/>
        <v/>
      </c>
    </row>
    <row r="45" spans="1:25" x14ac:dyDescent="0.25">
      <c r="A45" s="2" t="str">
        <f>'Gene Table'!B44</f>
        <v>IGFBP7</v>
      </c>
      <c r="B45" s="6">
        <f>Calculations!Q45</f>
        <v>11.584239999999998</v>
      </c>
      <c r="C45" s="7">
        <f t="shared" si="0"/>
        <v>3.256838947782386E-4</v>
      </c>
      <c r="D45" s="6" t="str">
        <f>Calculations!R45</f>
        <v/>
      </c>
      <c r="E45" s="7" t="str">
        <f t="shared" si="1"/>
        <v/>
      </c>
      <c r="F45" s="6" t="str">
        <f>Calculations!S45</f>
        <v/>
      </c>
      <c r="G45" s="10" t="str">
        <f t="shared" si="2"/>
        <v/>
      </c>
      <c r="H45" s="6" t="str">
        <f>Calculations!T45</f>
        <v/>
      </c>
      <c r="I45" s="10" t="str">
        <f t="shared" si="3"/>
        <v/>
      </c>
      <c r="J45" s="6" t="str">
        <f>Calculations!U45</f>
        <v/>
      </c>
      <c r="K45" s="10" t="str">
        <f t="shared" si="4"/>
        <v/>
      </c>
      <c r="L45" s="6" t="str">
        <f>Calculations!V45</f>
        <v/>
      </c>
      <c r="M45" s="10" t="str">
        <f t="shared" si="5"/>
        <v/>
      </c>
      <c r="N45" s="6" t="str">
        <f>Calculations!W45</f>
        <v/>
      </c>
      <c r="O45" s="10" t="str">
        <f t="shared" si="6"/>
        <v/>
      </c>
      <c r="P45" s="6" t="str">
        <f>Calculations!X45</f>
        <v/>
      </c>
      <c r="Q45" s="10" t="str">
        <f t="shared" si="7"/>
        <v/>
      </c>
      <c r="R45" s="6" t="str">
        <f>Calculations!Y45</f>
        <v/>
      </c>
      <c r="S45" s="10" t="str">
        <f t="shared" si="8"/>
        <v/>
      </c>
      <c r="T45" s="6" t="str">
        <f>Calculations!Z45</f>
        <v/>
      </c>
      <c r="U45" s="10" t="str">
        <f t="shared" si="9"/>
        <v/>
      </c>
      <c r="V45" s="6" t="str">
        <f>Calculations!AA45</f>
        <v/>
      </c>
      <c r="W45" s="10" t="str">
        <f t="shared" si="10"/>
        <v/>
      </c>
      <c r="X45" s="6" t="str">
        <f>Calculations!AB45</f>
        <v/>
      </c>
      <c r="Y45" s="10" t="str">
        <f t="shared" si="11"/>
        <v/>
      </c>
    </row>
    <row r="46" spans="1:25" x14ac:dyDescent="0.25">
      <c r="A46" s="2" t="str">
        <f>'Gene Table'!B45</f>
        <v>IGFBPL1</v>
      </c>
      <c r="B46" s="6">
        <f>Calculations!Q46</f>
        <v>8.1466659999999997</v>
      </c>
      <c r="C46" s="7">
        <f t="shared" si="0"/>
        <v>3.5286547586749128E-3</v>
      </c>
      <c r="D46" s="6" t="str">
        <f>Calculations!R46</f>
        <v/>
      </c>
      <c r="E46" s="7" t="str">
        <f t="shared" si="1"/>
        <v/>
      </c>
      <c r="F46" s="6" t="str">
        <f>Calculations!S46</f>
        <v/>
      </c>
      <c r="G46" s="10" t="str">
        <f t="shared" si="2"/>
        <v/>
      </c>
      <c r="H46" s="6" t="str">
        <f>Calculations!T46</f>
        <v/>
      </c>
      <c r="I46" s="10" t="str">
        <f t="shared" si="3"/>
        <v/>
      </c>
      <c r="J46" s="6" t="str">
        <f>Calculations!U46</f>
        <v/>
      </c>
      <c r="K46" s="10" t="str">
        <f t="shared" si="4"/>
        <v/>
      </c>
      <c r="L46" s="6" t="str">
        <f>Calculations!V46</f>
        <v/>
      </c>
      <c r="M46" s="10" t="str">
        <f t="shared" si="5"/>
        <v/>
      </c>
      <c r="N46" s="6" t="str">
        <f>Calculations!W46</f>
        <v/>
      </c>
      <c r="O46" s="10" t="str">
        <f t="shared" si="6"/>
        <v/>
      </c>
      <c r="P46" s="6" t="str">
        <f>Calculations!X46</f>
        <v/>
      </c>
      <c r="Q46" s="10" t="str">
        <f t="shared" si="7"/>
        <v/>
      </c>
      <c r="R46" s="6" t="str">
        <f>Calculations!Y46</f>
        <v/>
      </c>
      <c r="S46" s="10" t="str">
        <f t="shared" si="8"/>
        <v/>
      </c>
      <c r="T46" s="6" t="str">
        <f>Calculations!Z46</f>
        <v/>
      </c>
      <c r="U46" s="10" t="str">
        <f t="shared" si="9"/>
        <v/>
      </c>
      <c r="V46" s="6" t="str">
        <f>Calculations!AA46</f>
        <v/>
      </c>
      <c r="W46" s="10" t="str">
        <f t="shared" si="10"/>
        <v/>
      </c>
      <c r="X46" s="6" t="str">
        <f>Calculations!AB46</f>
        <v/>
      </c>
      <c r="Y46" s="10" t="str">
        <f t="shared" si="11"/>
        <v/>
      </c>
    </row>
    <row r="47" spans="1:25" x14ac:dyDescent="0.25">
      <c r="A47" s="2" t="str">
        <f>'Gene Table'!B46</f>
        <v>JUP</v>
      </c>
      <c r="B47" s="6">
        <f>Calculations!Q47</f>
        <v>9.0350160000000024</v>
      </c>
      <c r="C47" s="7">
        <f t="shared" si="0"/>
        <v>1.9062908912063216E-3</v>
      </c>
      <c r="D47" s="6" t="str">
        <f>Calculations!R47</f>
        <v/>
      </c>
      <c r="E47" s="7" t="str">
        <f t="shared" si="1"/>
        <v/>
      </c>
      <c r="F47" s="6" t="str">
        <f>Calculations!S47</f>
        <v/>
      </c>
      <c r="G47" s="10" t="str">
        <f t="shared" si="2"/>
        <v/>
      </c>
      <c r="H47" s="6" t="str">
        <f>Calculations!T47</f>
        <v/>
      </c>
      <c r="I47" s="10" t="str">
        <f t="shared" si="3"/>
        <v/>
      </c>
      <c r="J47" s="6" t="str">
        <f>Calculations!U47</f>
        <v/>
      </c>
      <c r="K47" s="10" t="str">
        <f t="shared" si="4"/>
        <v/>
      </c>
      <c r="L47" s="6" t="str">
        <f>Calculations!V47</f>
        <v/>
      </c>
      <c r="M47" s="10" t="str">
        <f t="shared" si="5"/>
        <v/>
      </c>
      <c r="N47" s="6" t="str">
        <f>Calculations!W47</f>
        <v/>
      </c>
      <c r="O47" s="10" t="str">
        <f t="shared" si="6"/>
        <v/>
      </c>
      <c r="P47" s="6" t="str">
        <f>Calculations!X47</f>
        <v/>
      </c>
      <c r="Q47" s="10" t="str">
        <f t="shared" si="7"/>
        <v/>
      </c>
      <c r="R47" s="6" t="str">
        <f>Calculations!Y47</f>
        <v/>
      </c>
      <c r="S47" s="10" t="str">
        <f t="shared" si="8"/>
        <v/>
      </c>
      <c r="T47" s="6" t="str">
        <f>Calculations!Z47</f>
        <v/>
      </c>
      <c r="U47" s="10" t="str">
        <f t="shared" si="9"/>
        <v/>
      </c>
      <c r="V47" s="6" t="str">
        <f>Calculations!AA47</f>
        <v/>
      </c>
      <c r="W47" s="10" t="str">
        <f t="shared" si="10"/>
        <v/>
      </c>
      <c r="X47" s="6" t="str">
        <f>Calculations!AB47</f>
        <v/>
      </c>
      <c r="Y47" s="10" t="str">
        <f t="shared" si="11"/>
        <v/>
      </c>
    </row>
    <row r="48" spans="1:25" x14ac:dyDescent="0.25">
      <c r="A48" s="2" t="str">
        <f>'Gene Table'!B47</f>
        <v>KLK10</v>
      </c>
      <c r="B48" s="6">
        <f>Calculations!Q48</f>
        <v>9.5962720000000026</v>
      </c>
      <c r="C48" s="7">
        <f t="shared" si="0"/>
        <v>1.2919160136023922E-3</v>
      </c>
      <c r="D48" s="6" t="str">
        <f>Calculations!R48</f>
        <v/>
      </c>
      <c r="E48" s="7" t="str">
        <f t="shared" si="1"/>
        <v/>
      </c>
      <c r="F48" s="6" t="str">
        <f>Calculations!S48</f>
        <v/>
      </c>
      <c r="G48" s="10" t="str">
        <f t="shared" si="2"/>
        <v/>
      </c>
      <c r="H48" s="6" t="str">
        <f>Calculations!T48</f>
        <v/>
      </c>
      <c r="I48" s="10" t="str">
        <f t="shared" si="3"/>
        <v/>
      </c>
      <c r="J48" s="6" t="str">
        <f>Calculations!U48</f>
        <v/>
      </c>
      <c r="K48" s="10" t="str">
        <f t="shared" si="4"/>
        <v/>
      </c>
      <c r="L48" s="6" t="str">
        <f>Calculations!V48</f>
        <v/>
      </c>
      <c r="M48" s="10" t="str">
        <f t="shared" si="5"/>
        <v/>
      </c>
      <c r="N48" s="6" t="str">
        <f>Calculations!W48</f>
        <v/>
      </c>
      <c r="O48" s="10" t="str">
        <f t="shared" si="6"/>
        <v/>
      </c>
      <c r="P48" s="6" t="str">
        <f>Calculations!X48</f>
        <v/>
      </c>
      <c r="Q48" s="10" t="str">
        <f t="shared" si="7"/>
        <v/>
      </c>
      <c r="R48" s="6" t="str">
        <f>Calculations!Y48</f>
        <v/>
      </c>
      <c r="S48" s="10" t="str">
        <f t="shared" si="8"/>
        <v/>
      </c>
      <c r="T48" s="6" t="str">
        <f>Calculations!Z48</f>
        <v/>
      </c>
      <c r="U48" s="10" t="str">
        <f t="shared" si="9"/>
        <v/>
      </c>
      <c r="V48" s="6" t="str">
        <f>Calculations!AA48</f>
        <v/>
      </c>
      <c r="W48" s="10" t="str">
        <f t="shared" si="10"/>
        <v/>
      </c>
      <c r="X48" s="6" t="str">
        <f>Calculations!AB48</f>
        <v/>
      </c>
      <c r="Y48" s="10" t="str">
        <f t="shared" si="11"/>
        <v/>
      </c>
    </row>
    <row r="49" spans="1:25" x14ac:dyDescent="0.25">
      <c r="A49" s="2" t="str">
        <f>'Gene Table'!B48</f>
        <v>LOX</v>
      </c>
      <c r="B49" s="6">
        <f>Calculations!Q49</f>
        <v>30.464863999999999</v>
      </c>
      <c r="C49" s="7">
        <f t="shared" si="0"/>
        <v>6.7477987608689835E-10</v>
      </c>
      <c r="D49" s="6" t="str">
        <f>Calculations!R49</f>
        <v/>
      </c>
      <c r="E49" s="7" t="str">
        <f t="shared" si="1"/>
        <v/>
      </c>
      <c r="F49" s="6" t="str">
        <f>Calculations!S49</f>
        <v/>
      </c>
      <c r="G49" s="10" t="str">
        <f t="shared" si="2"/>
        <v/>
      </c>
      <c r="H49" s="6" t="str">
        <f>Calculations!T49</f>
        <v/>
      </c>
      <c r="I49" s="10" t="str">
        <f t="shared" si="3"/>
        <v/>
      </c>
      <c r="J49" s="6" t="str">
        <f>Calculations!U49</f>
        <v/>
      </c>
      <c r="K49" s="10" t="str">
        <f t="shared" si="4"/>
        <v/>
      </c>
      <c r="L49" s="6" t="str">
        <f>Calculations!V49</f>
        <v/>
      </c>
      <c r="M49" s="10" t="str">
        <f t="shared" si="5"/>
        <v/>
      </c>
      <c r="N49" s="6" t="str">
        <f>Calculations!W49</f>
        <v/>
      </c>
      <c r="O49" s="10" t="str">
        <f t="shared" si="6"/>
        <v/>
      </c>
      <c r="P49" s="6" t="str">
        <f>Calculations!X49</f>
        <v/>
      </c>
      <c r="Q49" s="10" t="str">
        <f t="shared" si="7"/>
        <v/>
      </c>
      <c r="R49" s="6" t="str">
        <f>Calculations!Y49</f>
        <v/>
      </c>
      <c r="S49" s="10" t="str">
        <f t="shared" si="8"/>
        <v/>
      </c>
      <c r="T49" s="6" t="str">
        <f>Calculations!Z49</f>
        <v/>
      </c>
      <c r="U49" s="10" t="str">
        <f t="shared" si="9"/>
        <v/>
      </c>
      <c r="V49" s="6" t="str">
        <f>Calculations!AA49</f>
        <v/>
      </c>
      <c r="W49" s="10" t="str">
        <f t="shared" si="10"/>
        <v/>
      </c>
      <c r="X49" s="6" t="str">
        <f>Calculations!AB49</f>
        <v/>
      </c>
      <c r="Y49" s="10" t="str">
        <f t="shared" si="11"/>
        <v/>
      </c>
    </row>
    <row r="50" spans="1:25" x14ac:dyDescent="0.25">
      <c r="A50" s="2" t="str">
        <f>'Gene Table'!B49</f>
        <v>MEN1</v>
      </c>
      <c r="B50" s="6">
        <f>Calculations!Q50</f>
        <v>19.992066999999999</v>
      </c>
      <c r="C50" s="7">
        <f t="shared" si="0"/>
        <v>9.5893276441916176E-7</v>
      </c>
      <c r="D50" s="6" t="str">
        <f>Calculations!R50</f>
        <v/>
      </c>
      <c r="E50" s="7" t="str">
        <f t="shared" si="1"/>
        <v/>
      </c>
      <c r="F50" s="6" t="str">
        <f>Calculations!S50</f>
        <v/>
      </c>
      <c r="G50" s="10" t="str">
        <f t="shared" si="2"/>
        <v/>
      </c>
      <c r="H50" s="6" t="str">
        <f>Calculations!T50</f>
        <v/>
      </c>
      <c r="I50" s="10" t="str">
        <f t="shared" si="3"/>
        <v/>
      </c>
      <c r="J50" s="6" t="str">
        <f>Calculations!U50</f>
        <v/>
      </c>
      <c r="K50" s="10" t="str">
        <f t="shared" si="4"/>
        <v/>
      </c>
      <c r="L50" s="6" t="str">
        <f>Calculations!V50</f>
        <v/>
      </c>
      <c r="M50" s="10" t="str">
        <f t="shared" si="5"/>
        <v/>
      </c>
      <c r="N50" s="6" t="str">
        <f>Calculations!W50</f>
        <v/>
      </c>
      <c r="O50" s="10" t="str">
        <f t="shared" si="6"/>
        <v/>
      </c>
      <c r="P50" s="6" t="str">
        <f>Calculations!X50</f>
        <v/>
      </c>
      <c r="Q50" s="10" t="str">
        <f t="shared" si="7"/>
        <v/>
      </c>
      <c r="R50" s="6" t="str">
        <f>Calculations!Y50</f>
        <v/>
      </c>
      <c r="S50" s="10" t="str">
        <f t="shared" si="8"/>
        <v/>
      </c>
      <c r="T50" s="6" t="str">
        <f>Calculations!Z50</f>
        <v/>
      </c>
      <c r="U50" s="10" t="str">
        <f t="shared" si="9"/>
        <v/>
      </c>
      <c r="V50" s="6" t="str">
        <f>Calculations!AA50</f>
        <v/>
      </c>
      <c r="W50" s="10" t="str">
        <f t="shared" si="10"/>
        <v/>
      </c>
      <c r="X50" s="6" t="str">
        <f>Calculations!AB50</f>
        <v/>
      </c>
      <c r="Y50" s="10" t="str">
        <f t="shared" si="11"/>
        <v/>
      </c>
    </row>
    <row r="51" spans="1:25" x14ac:dyDescent="0.25">
      <c r="A51" s="2" t="str">
        <f>'Gene Table'!B50</f>
        <v>MGMT</v>
      </c>
      <c r="B51" s="6">
        <f>Calculations!Q51</f>
        <v>8.4045240000000021</v>
      </c>
      <c r="C51" s="7">
        <f t="shared" si="0"/>
        <v>2.9511152933157972E-3</v>
      </c>
      <c r="D51" s="6" t="str">
        <f>Calculations!R51</f>
        <v/>
      </c>
      <c r="E51" s="7" t="str">
        <f t="shared" si="1"/>
        <v/>
      </c>
      <c r="F51" s="6" t="str">
        <f>Calculations!S51</f>
        <v/>
      </c>
      <c r="G51" s="10" t="str">
        <f t="shared" si="2"/>
        <v/>
      </c>
      <c r="H51" s="6" t="str">
        <f>Calculations!T51</f>
        <v/>
      </c>
      <c r="I51" s="10" t="str">
        <f t="shared" si="3"/>
        <v/>
      </c>
      <c r="J51" s="6" t="str">
        <f>Calculations!U51</f>
        <v/>
      </c>
      <c r="K51" s="10" t="str">
        <f t="shared" si="4"/>
        <v/>
      </c>
      <c r="L51" s="6" t="str">
        <f>Calculations!V51</f>
        <v/>
      </c>
      <c r="M51" s="10" t="str">
        <f t="shared" si="5"/>
        <v/>
      </c>
      <c r="N51" s="6" t="str">
        <f>Calculations!W51</f>
        <v/>
      </c>
      <c r="O51" s="10" t="str">
        <f t="shared" si="6"/>
        <v/>
      </c>
      <c r="P51" s="6" t="str">
        <f>Calculations!X51</f>
        <v/>
      </c>
      <c r="Q51" s="10" t="str">
        <f t="shared" si="7"/>
        <v/>
      </c>
      <c r="R51" s="6" t="str">
        <f>Calculations!Y51</f>
        <v/>
      </c>
      <c r="S51" s="10" t="str">
        <f t="shared" si="8"/>
        <v/>
      </c>
      <c r="T51" s="6" t="str">
        <f>Calculations!Z51</f>
        <v/>
      </c>
      <c r="U51" s="10" t="str">
        <f t="shared" si="9"/>
        <v/>
      </c>
      <c r="V51" s="6" t="str">
        <f>Calculations!AA51</f>
        <v/>
      </c>
      <c r="W51" s="10" t="str">
        <f t="shared" si="10"/>
        <v/>
      </c>
      <c r="X51" s="6" t="str">
        <f>Calculations!AB51</f>
        <v/>
      </c>
      <c r="Y51" s="10" t="str">
        <f t="shared" si="11"/>
        <v/>
      </c>
    </row>
    <row r="52" spans="1:25" x14ac:dyDescent="0.25">
      <c r="A52" s="2" t="str">
        <f>'Gene Table'!B51</f>
        <v>MLH1</v>
      </c>
      <c r="B52" s="6">
        <f>Calculations!Q52</f>
        <v>11.561171999999996</v>
      </c>
      <c r="C52" s="7">
        <f t="shared" si="0"/>
        <v>3.309332793824036E-4</v>
      </c>
      <c r="D52" s="6" t="str">
        <f>Calculations!R52</f>
        <v/>
      </c>
      <c r="E52" s="7" t="str">
        <f t="shared" si="1"/>
        <v/>
      </c>
      <c r="F52" s="6" t="str">
        <f>Calculations!S52</f>
        <v/>
      </c>
      <c r="G52" s="10" t="str">
        <f t="shared" si="2"/>
        <v/>
      </c>
      <c r="H52" s="6" t="str">
        <f>Calculations!T52</f>
        <v/>
      </c>
      <c r="I52" s="10" t="str">
        <f t="shared" si="3"/>
        <v/>
      </c>
      <c r="J52" s="6" t="str">
        <f>Calculations!U52</f>
        <v/>
      </c>
      <c r="K52" s="10" t="str">
        <f t="shared" si="4"/>
        <v/>
      </c>
      <c r="L52" s="6" t="str">
        <f>Calculations!V52</f>
        <v/>
      </c>
      <c r="M52" s="10" t="str">
        <f t="shared" si="5"/>
        <v/>
      </c>
      <c r="N52" s="6" t="str">
        <f>Calculations!W52</f>
        <v/>
      </c>
      <c r="O52" s="10" t="str">
        <f t="shared" si="6"/>
        <v/>
      </c>
      <c r="P52" s="6" t="str">
        <f>Calculations!X52</f>
        <v/>
      </c>
      <c r="Q52" s="10" t="str">
        <f t="shared" si="7"/>
        <v/>
      </c>
      <c r="R52" s="6" t="str">
        <f>Calculations!Y52</f>
        <v/>
      </c>
      <c r="S52" s="10" t="str">
        <f t="shared" si="8"/>
        <v/>
      </c>
      <c r="T52" s="6" t="str">
        <f>Calculations!Z52</f>
        <v/>
      </c>
      <c r="U52" s="10" t="str">
        <f t="shared" si="9"/>
        <v/>
      </c>
      <c r="V52" s="6" t="str">
        <f>Calculations!AA52</f>
        <v/>
      </c>
      <c r="W52" s="10" t="str">
        <f t="shared" si="10"/>
        <v/>
      </c>
      <c r="X52" s="6" t="str">
        <f>Calculations!AB52</f>
        <v/>
      </c>
      <c r="Y52" s="10" t="str">
        <f t="shared" si="11"/>
        <v/>
      </c>
    </row>
    <row r="53" spans="1:25" x14ac:dyDescent="0.25">
      <c r="A53" s="2" t="str">
        <f>'Gene Table'!B52</f>
        <v>MSX1</v>
      </c>
      <c r="B53" s="6">
        <f>Calculations!Q53</f>
        <v>13.396440000000002</v>
      </c>
      <c r="C53" s="7">
        <f t="shared" si="0"/>
        <v>9.2740562327030192E-5</v>
      </c>
      <c r="D53" s="6" t="str">
        <f>Calculations!R53</f>
        <v/>
      </c>
      <c r="E53" s="7" t="str">
        <f t="shared" si="1"/>
        <v/>
      </c>
      <c r="F53" s="6" t="str">
        <f>Calculations!S53</f>
        <v/>
      </c>
      <c r="G53" s="10" t="str">
        <f t="shared" si="2"/>
        <v/>
      </c>
      <c r="H53" s="6" t="str">
        <f>Calculations!T53</f>
        <v/>
      </c>
      <c r="I53" s="10" t="str">
        <f t="shared" si="3"/>
        <v/>
      </c>
      <c r="J53" s="6" t="str">
        <f>Calculations!U53</f>
        <v/>
      </c>
      <c r="K53" s="10" t="str">
        <f t="shared" si="4"/>
        <v/>
      </c>
      <c r="L53" s="6" t="str">
        <f>Calculations!V53</f>
        <v/>
      </c>
      <c r="M53" s="10" t="str">
        <f t="shared" si="5"/>
        <v/>
      </c>
      <c r="N53" s="6" t="str">
        <f>Calculations!W53</f>
        <v/>
      </c>
      <c r="O53" s="10" t="str">
        <f t="shared" si="6"/>
        <v/>
      </c>
      <c r="P53" s="6" t="str">
        <f>Calculations!X53</f>
        <v/>
      </c>
      <c r="Q53" s="10" t="str">
        <f t="shared" si="7"/>
        <v/>
      </c>
      <c r="R53" s="6" t="str">
        <f>Calculations!Y53</f>
        <v/>
      </c>
      <c r="S53" s="10" t="str">
        <f t="shared" si="8"/>
        <v/>
      </c>
      <c r="T53" s="6" t="str">
        <f>Calculations!Z53</f>
        <v/>
      </c>
      <c r="U53" s="10" t="str">
        <f t="shared" si="9"/>
        <v/>
      </c>
      <c r="V53" s="6" t="str">
        <f>Calculations!AA53</f>
        <v/>
      </c>
      <c r="W53" s="10" t="str">
        <f t="shared" si="10"/>
        <v/>
      </c>
      <c r="X53" s="6" t="str">
        <f>Calculations!AB53</f>
        <v/>
      </c>
      <c r="Y53" s="10" t="str">
        <f t="shared" si="11"/>
        <v/>
      </c>
    </row>
    <row r="54" spans="1:25" x14ac:dyDescent="0.25">
      <c r="A54" s="2" t="str">
        <f>'Gene Table'!B53</f>
        <v>MUC2</v>
      </c>
      <c r="B54" s="6">
        <f>Calculations!Q54</f>
        <v>7.003267000000001</v>
      </c>
      <c r="C54" s="7">
        <f t="shared" si="0"/>
        <v>7.794828517451031E-3</v>
      </c>
      <c r="D54" s="6" t="str">
        <f>Calculations!R54</f>
        <v/>
      </c>
      <c r="E54" s="7" t="str">
        <f t="shared" si="1"/>
        <v/>
      </c>
      <c r="F54" s="6" t="str">
        <f>Calculations!S54</f>
        <v/>
      </c>
      <c r="G54" s="10" t="str">
        <f t="shared" si="2"/>
        <v/>
      </c>
      <c r="H54" s="6" t="str">
        <f>Calculations!T54</f>
        <v/>
      </c>
      <c r="I54" s="10" t="str">
        <f t="shared" si="3"/>
        <v/>
      </c>
      <c r="J54" s="6" t="str">
        <f>Calculations!U54</f>
        <v/>
      </c>
      <c r="K54" s="10" t="str">
        <f t="shared" si="4"/>
        <v/>
      </c>
      <c r="L54" s="6" t="str">
        <f>Calculations!V54</f>
        <v/>
      </c>
      <c r="M54" s="10" t="str">
        <f t="shared" si="5"/>
        <v/>
      </c>
      <c r="N54" s="6" t="str">
        <f>Calculations!W54</f>
        <v/>
      </c>
      <c r="O54" s="10" t="str">
        <f t="shared" si="6"/>
        <v/>
      </c>
      <c r="P54" s="6" t="str">
        <f>Calculations!X54</f>
        <v/>
      </c>
      <c r="Q54" s="10" t="str">
        <f t="shared" si="7"/>
        <v/>
      </c>
      <c r="R54" s="6" t="str">
        <f>Calculations!Y54</f>
        <v/>
      </c>
      <c r="S54" s="10" t="str">
        <f t="shared" si="8"/>
        <v/>
      </c>
      <c r="T54" s="6" t="str">
        <f>Calculations!Z54</f>
        <v/>
      </c>
      <c r="U54" s="10" t="str">
        <f t="shared" si="9"/>
        <v/>
      </c>
      <c r="V54" s="6" t="str">
        <f>Calculations!AA54</f>
        <v/>
      </c>
      <c r="W54" s="10" t="str">
        <f t="shared" si="10"/>
        <v/>
      </c>
      <c r="X54" s="6" t="str">
        <f>Calculations!AB54</f>
        <v/>
      </c>
      <c r="Y54" s="10" t="str">
        <f t="shared" si="11"/>
        <v/>
      </c>
    </row>
    <row r="55" spans="1:25" x14ac:dyDescent="0.25">
      <c r="A55" s="2" t="str">
        <f>'Gene Table'!B54</f>
        <v>MYOD1</v>
      </c>
      <c r="B55" s="6">
        <f>Calculations!Q55</f>
        <v>8.7404999999999973</v>
      </c>
      <c r="C55" s="7">
        <f t="shared" si="0"/>
        <v>2.3380151602211165E-3</v>
      </c>
      <c r="D55" s="6" t="str">
        <f>Calculations!R55</f>
        <v/>
      </c>
      <c r="E55" s="7" t="str">
        <f t="shared" si="1"/>
        <v/>
      </c>
      <c r="F55" s="6" t="str">
        <f>Calculations!S55</f>
        <v/>
      </c>
      <c r="G55" s="10" t="str">
        <f t="shared" si="2"/>
        <v/>
      </c>
      <c r="H55" s="6" t="str">
        <f>Calculations!T55</f>
        <v/>
      </c>
      <c r="I55" s="10" t="str">
        <f t="shared" si="3"/>
        <v/>
      </c>
      <c r="J55" s="6" t="str">
        <f>Calculations!U55</f>
        <v/>
      </c>
      <c r="K55" s="10" t="str">
        <f t="shared" si="4"/>
        <v/>
      </c>
      <c r="L55" s="6" t="str">
        <f>Calculations!V55</f>
        <v/>
      </c>
      <c r="M55" s="10" t="str">
        <f t="shared" si="5"/>
        <v/>
      </c>
      <c r="N55" s="6" t="str">
        <f>Calculations!W55</f>
        <v/>
      </c>
      <c r="O55" s="10" t="str">
        <f t="shared" si="6"/>
        <v/>
      </c>
      <c r="P55" s="6" t="str">
        <f>Calculations!X55</f>
        <v/>
      </c>
      <c r="Q55" s="10" t="str">
        <f t="shared" si="7"/>
        <v/>
      </c>
      <c r="R55" s="6" t="str">
        <f>Calculations!Y55</f>
        <v/>
      </c>
      <c r="S55" s="10" t="str">
        <f t="shared" si="8"/>
        <v/>
      </c>
      <c r="T55" s="6" t="str">
        <f>Calculations!Z55</f>
        <v/>
      </c>
      <c r="U55" s="10" t="str">
        <f t="shared" si="9"/>
        <v/>
      </c>
      <c r="V55" s="6" t="str">
        <f>Calculations!AA55</f>
        <v/>
      </c>
      <c r="W55" s="10" t="str">
        <f t="shared" si="10"/>
        <v/>
      </c>
      <c r="X55" s="6" t="str">
        <f>Calculations!AB55</f>
        <v/>
      </c>
      <c r="Y55" s="10" t="str">
        <f t="shared" si="11"/>
        <v/>
      </c>
    </row>
    <row r="56" spans="1:25" x14ac:dyDescent="0.25">
      <c r="A56" s="2" t="str">
        <f>'Gene Table'!B55</f>
        <v>PALB2</v>
      </c>
      <c r="B56" s="6">
        <f>Calculations!Q56</f>
        <v>9.4643510000000006</v>
      </c>
      <c r="C56" s="7">
        <f t="shared" si="0"/>
        <v>1.4156192494784578E-3</v>
      </c>
      <c r="D56" s="6" t="str">
        <f>Calculations!R56</f>
        <v/>
      </c>
      <c r="E56" s="7" t="str">
        <f t="shared" si="1"/>
        <v/>
      </c>
      <c r="F56" s="6" t="str">
        <f>Calculations!S56</f>
        <v/>
      </c>
      <c r="G56" s="10" t="str">
        <f t="shared" si="2"/>
        <v/>
      </c>
      <c r="H56" s="6" t="str">
        <f>Calculations!T56</f>
        <v/>
      </c>
      <c r="I56" s="10" t="str">
        <f t="shared" si="3"/>
        <v/>
      </c>
      <c r="J56" s="6" t="str">
        <f>Calculations!U56</f>
        <v/>
      </c>
      <c r="K56" s="10" t="str">
        <f t="shared" si="4"/>
        <v/>
      </c>
      <c r="L56" s="6" t="str">
        <f>Calculations!V56</f>
        <v/>
      </c>
      <c r="M56" s="10" t="str">
        <f t="shared" si="5"/>
        <v/>
      </c>
      <c r="N56" s="6" t="str">
        <f>Calculations!W56</f>
        <v/>
      </c>
      <c r="O56" s="10" t="str">
        <f t="shared" si="6"/>
        <v/>
      </c>
      <c r="P56" s="6" t="str">
        <f>Calculations!X56</f>
        <v/>
      </c>
      <c r="Q56" s="10" t="str">
        <f t="shared" si="7"/>
        <v/>
      </c>
      <c r="R56" s="6" t="str">
        <f>Calculations!Y56</f>
        <v/>
      </c>
      <c r="S56" s="10" t="str">
        <f t="shared" si="8"/>
        <v/>
      </c>
      <c r="T56" s="6" t="str">
        <f>Calculations!Z56</f>
        <v/>
      </c>
      <c r="U56" s="10" t="str">
        <f t="shared" si="9"/>
        <v/>
      </c>
      <c r="V56" s="6" t="str">
        <f>Calculations!AA56</f>
        <v/>
      </c>
      <c r="W56" s="10" t="str">
        <f t="shared" si="10"/>
        <v/>
      </c>
      <c r="X56" s="6" t="str">
        <f>Calculations!AB56</f>
        <v/>
      </c>
      <c r="Y56" s="10" t="str">
        <f t="shared" si="11"/>
        <v/>
      </c>
    </row>
    <row r="57" spans="1:25" x14ac:dyDescent="0.25">
      <c r="A57" s="2" t="str">
        <f>'Gene Table'!B56</f>
        <v>PAX5</v>
      </c>
      <c r="B57" s="6">
        <f>Calculations!Q57</f>
        <v>9.0147830000000013</v>
      </c>
      <c r="C57" s="7">
        <f t="shared" si="0"/>
        <v>1.9332139155786563E-3</v>
      </c>
      <c r="D57" s="6" t="str">
        <f>Calculations!R57</f>
        <v/>
      </c>
      <c r="E57" s="7" t="str">
        <f t="shared" si="1"/>
        <v/>
      </c>
      <c r="F57" s="6" t="str">
        <f>Calculations!S57</f>
        <v/>
      </c>
      <c r="G57" s="10" t="str">
        <f t="shared" si="2"/>
        <v/>
      </c>
      <c r="H57" s="6" t="str">
        <f>Calculations!T57</f>
        <v/>
      </c>
      <c r="I57" s="10" t="str">
        <f t="shared" si="3"/>
        <v/>
      </c>
      <c r="J57" s="6" t="str">
        <f>Calculations!U57</f>
        <v/>
      </c>
      <c r="K57" s="10" t="str">
        <f t="shared" si="4"/>
        <v/>
      </c>
      <c r="L57" s="6" t="str">
        <f>Calculations!V57</f>
        <v/>
      </c>
      <c r="M57" s="10" t="str">
        <f t="shared" si="5"/>
        <v/>
      </c>
      <c r="N57" s="6" t="str">
        <f>Calculations!W57</f>
        <v/>
      </c>
      <c r="O57" s="10" t="str">
        <f t="shared" si="6"/>
        <v/>
      </c>
      <c r="P57" s="6" t="str">
        <f>Calculations!X57</f>
        <v/>
      </c>
      <c r="Q57" s="10" t="str">
        <f t="shared" si="7"/>
        <v/>
      </c>
      <c r="R57" s="6" t="str">
        <f>Calculations!Y57</f>
        <v/>
      </c>
      <c r="S57" s="10" t="str">
        <f t="shared" si="8"/>
        <v/>
      </c>
      <c r="T57" s="6" t="str">
        <f>Calculations!Z57</f>
        <v/>
      </c>
      <c r="U57" s="10" t="str">
        <f t="shared" si="9"/>
        <v/>
      </c>
      <c r="V57" s="6" t="str">
        <f>Calculations!AA57</f>
        <v/>
      </c>
      <c r="W57" s="10" t="str">
        <f t="shared" si="10"/>
        <v/>
      </c>
      <c r="X57" s="6" t="str">
        <f>Calculations!AB57</f>
        <v/>
      </c>
      <c r="Y57" s="10" t="str">
        <f t="shared" si="11"/>
        <v/>
      </c>
    </row>
    <row r="58" spans="1:25" x14ac:dyDescent="0.25">
      <c r="A58" s="2" t="str">
        <f>'Gene Table'!B57</f>
        <v>PDLIM4</v>
      </c>
      <c r="B58" s="6">
        <f>Calculations!Q58</f>
        <v>10.487096000000001</v>
      </c>
      <c r="C58" s="7">
        <f t="shared" si="0"/>
        <v>6.9673806264321963E-4</v>
      </c>
      <c r="D58" s="6" t="str">
        <f>Calculations!R58</f>
        <v/>
      </c>
      <c r="E58" s="7" t="str">
        <f t="shared" si="1"/>
        <v/>
      </c>
      <c r="F58" s="6" t="str">
        <f>Calculations!S58</f>
        <v/>
      </c>
      <c r="G58" s="10" t="str">
        <f t="shared" si="2"/>
        <v/>
      </c>
      <c r="H58" s="6" t="str">
        <f>Calculations!T58</f>
        <v/>
      </c>
      <c r="I58" s="10" t="str">
        <f t="shared" si="3"/>
        <v/>
      </c>
      <c r="J58" s="6" t="str">
        <f>Calculations!U58</f>
        <v/>
      </c>
      <c r="K58" s="10" t="str">
        <f t="shared" si="4"/>
        <v/>
      </c>
      <c r="L58" s="6" t="str">
        <f>Calculations!V58</f>
        <v/>
      </c>
      <c r="M58" s="10" t="str">
        <f t="shared" si="5"/>
        <v/>
      </c>
      <c r="N58" s="6" t="str">
        <f>Calculations!W58</f>
        <v/>
      </c>
      <c r="O58" s="10" t="str">
        <f t="shared" si="6"/>
        <v/>
      </c>
      <c r="P58" s="6" t="str">
        <f>Calculations!X58</f>
        <v/>
      </c>
      <c r="Q58" s="10" t="str">
        <f t="shared" si="7"/>
        <v/>
      </c>
      <c r="R58" s="6" t="str">
        <f>Calculations!Y58</f>
        <v/>
      </c>
      <c r="S58" s="10" t="str">
        <f t="shared" si="8"/>
        <v/>
      </c>
      <c r="T58" s="6" t="str">
        <f>Calculations!Z58</f>
        <v/>
      </c>
      <c r="U58" s="10" t="str">
        <f t="shared" si="9"/>
        <v/>
      </c>
      <c r="V58" s="6" t="str">
        <f>Calculations!AA58</f>
        <v/>
      </c>
      <c r="W58" s="10" t="str">
        <f t="shared" si="10"/>
        <v/>
      </c>
      <c r="X58" s="6" t="str">
        <f>Calculations!AB58</f>
        <v/>
      </c>
      <c r="Y58" s="10" t="str">
        <f t="shared" si="11"/>
        <v/>
      </c>
    </row>
    <row r="59" spans="1:25" x14ac:dyDescent="0.25">
      <c r="A59" s="2" t="str">
        <f>'Gene Table'!B58</f>
        <v>PER1</v>
      </c>
      <c r="B59" s="6">
        <f>Calculations!Q59</f>
        <v>19.432627</v>
      </c>
      <c r="C59" s="7">
        <f t="shared" si="0"/>
        <v>1.4131764075837325E-6</v>
      </c>
      <c r="D59" s="6" t="str">
        <f>Calculations!R59</f>
        <v/>
      </c>
      <c r="E59" s="7" t="str">
        <f t="shared" si="1"/>
        <v/>
      </c>
      <c r="F59" s="6" t="str">
        <f>Calculations!S59</f>
        <v/>
      </c>
      <c r="G59" s="10" t="str">
        <f t="shared" si="2"/>
        <v/>
      </c>
      <c r="H59" s="6" t="str">
        <f>Calculations!T59</f>
        <v/>
      </c>
      <c r="I59" s="10" t="str">
        <f t="shared" si="3"/>
        <v/>
      </c>
      <c r="J59" s="6" t="str">
        <f>Calculations!U59</f>
        <v/>
      </c>
      <c r="K59" s="10" t="str">
        <f t="shared" si="4"/>
        <v/>
      </c>
      <c r="L59" s="6" t="str">
        <f>Calculations!V59</f>
        <v/>
      </c>
      <c r="M59" s="10" t="str">
        <f t="shared" si="5"/>
        <v/>
      </c>
      <c r="N59" s="6" t="str">
        <f>Calculations!W59</f>
        <v/>
      </c>
      <c r="O59" s="10" t="str">
        <f t="shared" si="6"/>
        <v/>
      </c>
      <c r="P59" s="6" t="str">
        <f>Calculations!X59</f>
        <v/>
      </c>
      <c r="Q59" s="10" t="str">
        <f t="shared" si="7"/>
        <v/>
      </c>
      <c r="R59" s="6" t="str">
        <f>Calculations!Y59</f>
        <v/>
      </c>
      <c r="S59" s="10" t="str">
        <f t="shared" si="8"/>
        <v/>
      </c>
      <c r="T59" s="6" t="str">
        <f>Calculations!Z59</f>
        <v/>
      </c>
      <c r="U59" s="10" t="str">
        <f t="shared" si="9"/>
        <v/>
      </c>
      <c r="V59" s="6" t="str">
        <f>Calculations!AA59</f>
        <v/>
      </c>
      <c r="W59" s="10" t="str">
        <f t="shared" si="10"/>
        <v/>
      </c>
      <c r="X59" s="6" t="str">
        <f>Calculations!AB59</f>
        <v/>
      </c>
      <c r="Y59" s="10" t="str">
        <f t="shared" si="11"/>
        <v/>
      </c>
    </row>
    <row r="60" spans="1:25" x14ac:dyDescent="0.25">
      <c r="A60" s="2" t="str">
        <f>'Gene Table'!B59</f>
        <v>PER2</v>
      </c>
      <c r="B60" s="6">
        <f>Calculations!Q60</f>
        <v>8.5053009999999993</v>
      </c>
      <c r="C60" s="7">
        <f t="shared" si="0"/>
        <v>2.7520053690123637E-3</v>
      </c>
      <c r="D60" s="6" t="str">
        <f>Calculations!R60</f>
        <v/>
      </c>
      <c r="E60" s="7" t="str">
        <f t="shared" si="1"/>
        <v/>
      </c>
      <c r="F60" s="6" t="str">
        <f>Calculations!S60</f>
        <v/>
      </c>
      <c r="G60" s="10" t="str">
        <f t="shared" si="2"/>
        <v/>
      </c>
      <c r="H60" s="6" t="str">
        <f>Calculations!T60</f>
        <v/>
      </c>
      <c r="I60" s="10" t="str">
        <f t="shared" si="3"/>
        <v/>
      </c>
      <c r="J60" s="6" t="str">
        <f>Calculations!U60</f>
        <v/>
      </c>
      <c r="K60" s="10" t="str">
        <f t="shared" si="4"/>
        <v/>
      </c>
      <c r="L60" s="6" t="str">
        <f>Calculations!V60</f>
        <v/>
      </c>
      <c r="M60" s="10" t="str">
        <f t="shared" si="5"/>
        <v/>
      </c>
      <c r="N60" s="6" t="str">
        <f>Calculations!W60</f>
        <v/>
      </c>
      <c r="O60" s="10" t="str">
        <f t="shared" si="6"/>
        <v/>
      </c>
      <c r="P60" s="6" t="str">
        <f>Calculations!X60</f>
        <v/>
      </c>
      <c r="Q60" s="10" t="str">
        <f t="shared" si="7"/>
        <v/>
      </c>
      <c r="R60" s="6" t="str">
        <f>Calculations!Y60</f>
        <v/>
      </c>
      <c r="S60" s="10" t="str">
        <f t="shared" si="8"/>
        <v/>
      </c>
      <c r="T60" s="6" t="str">
        <f>Calculations!Z60</f>
        <v/>
      </c>
      <c r="U60" s="10" t="str">
        <f t="shared" si="9"/>
        <v/>
      </c>
      <c r="V60" s="6" t="str">
        <f>Calculations!AA60</f>
        <v/>
      </c>
      <c r="W60" s="10" t="str">
        <f t="shared" si="10"/>
        <v/>
      </c>
      <c r="X60" s="6" t="str">
        <f>Calculations!AB60</f>
        <v/>
      </c>
      <c r="Y60" s="10" t="str">
        <f t="shared" si="11"/>
        <v/>
      </c>
    </row>
    <row r="61" spans="1:25" x14ac:dyDescent="0.25">
      <c r="A61" s="2" t="str">
        <f>'Gene Table'!B60</f>
        <v>PGR</v>
      </c>
      <c r="B61" s="6">
        <f>Calculations!Q61</f>
        <v>12.089767999999999</v>
      </c>
      <c r="C61" s="7">
        <f t="shared" si="0"/>
        <v>2.2941256009595087E-4</v>
      </c>
      <c r="D61" s="6" t="str">
        <f>Calculations!R61</f>
        <v/>
      </c>
      <c r="E61" s="7" t="str">
        <f t="shared" si="1"/>
        <v/>
      </c>
      <c r="F61" s="6" t="str">
        <f>Calculations!S61</f>
        <v/>
      </c>
      <c r="G61" s="10" t="str">
        <f t="shared" si="2"/>
        <v/>
      </c>
      <c r="H61" s="6" t="str">
        <f>Calculations!T61</f>
        <v/>
      </c>
      <c r="I61" s="10" t="str">
        <f t="shared" si="3"/>
        <v/>
      </c>
      <c r="J61" s="6" t="str">
        <f>Calculations!U61</f>
        <v/>
      </c>
      <c r="K61" s="10" t="str">
        <f t="shared" si="4"/>
        <v/>
      </c>
      <c r="L61" s="6" t="str">
        <f>Calculations!V61</f>
        <v/>
      </c>
      <c r="M61" s="10" t="str">
        <f t="shared" si="5"/>
        <v/>
      </c>
      <c r="N61" s="6" t="str">
        <f>Calculations!W61</f>
        <v/>
      </c>
      <c r="O61" s="10" t="str">
        <f t="shared" si="6"/>
        <v/>
      </c>
      <c r="P61" s="6" t="str">
        <f>Calculations!X61</f>
        <v/>
      </c>
      <c r="Q61" s="10" t="str">
        <f t="shared" si="7"/>
        <v/>
      </c>
      <c r="R61" s="6" t="str">
        <f>Calculations!Y61</f>
        <v/>
      </c>
      <c r="S61" s="10" t="str">
        <f t="shared" si="8"/>
        <v/>
      </c>
      <c r="T61" s="6" t="str">
        <f>Calculations!Z61</f>
        <v/>
      </c>
      <c r="U61" s="10" t="str">
        <f t="shared" si="9"/>
        <v/>
      </c>
      <c r="V61" s="6" t="str">
        <f>Calculations!AA61</f>
        <v/>
      </c>
      <c r="W61" s="10" t="str">
        <f t="shared" si="10"/>
        <v/>
      </c>
      <c r="X61" s="6" t="str">
        <f>Calculations!AB61</f>
        <v/>
      </c>
      <c r="Y61" s="10" t="str">
        <f t="shared" si="11"/>
        <v/>
      </c>
    </row>
    <row r="62" spans="1:25" x14ac:dyDescent="0.25">
      <c r="A62" s="2" t="str">
        <f>'Gene Table'!B61</f>
        <v>PLAGL1</v>
      </c>
      <c r="B62" s="6">
        <f>Calculations!Q62</f>
        <v>8.3486320000000021</v>
      </c>
      <c r="C62" s="7">
        <f t="shared" si="0"/>
        <v>3.0676891142799542E-3</v>
      </c>
      <c r="D62" s="6" t="str">
        <f>Calculations!R62</f>
        <v/>
      </c>
      <c r="E62" s="7" t="str">
        <f t="shared" si="1"/>
        <v/>
      </c>
      <c r="F62" s="6" t="str">
        <f>Calculations!S62</f>
        <v/>
      </c>
      <c r="G62" s="10" t="str">
        <f t="shared" si="2"/>
        <v/>
      </c>
      <c r="H62" s="6" t="str">
        <f>Calculations!T62</f>
        <v/>
      </c>
      <c r="I62" s="10" t="str">
        <f t="shared" si="3"/>
        <v/>
      </c>
      <c r="J62" s="6" t="str">
        <f>Calculations!U62</f>
        <v/>
      </c>
      <c r="K62" s="10" t="str">
        <f t="shared" si="4"/>
        <v/>
      </c>
      <c r="L62" s="6" t="str">
        <f>Calculations!V62</f>
        <v/>
      </c>
      <c r="M62" s="10" t="str">
        <f t="shared" si="5"/>
        <v/>
      </c>
      <c r="N62" s="6" t="str">
        <f>Calculations!W62</f>
        <v/>
      </c>
      <c r="O62" s="10" t="str">
        <f t="shared" si="6"/>
        <v/>
      </c>
      <c r="P62" s="6" t="str">
        <f>Calculations!X62</f>
        <v/>
      </c>
      <c r="Q62" s="10" t="str">
        <f t="shared" si="7"/>
        <v/>
      </c>
      <c r="R62" s="6" t="str">
        <f>Calculations!Y62</f>
        <v/>
      </c>
      <c r="S62" s="10" t="str">
        <f t="shared" si="8"/>
        <v/>
      </c>
      <c r="T62" s="6" t="str">
        <f>Calculations!Z62</f>
        <v/>
      </c>
      <c r="U62" s="10" t="str">
        <f t="shared" si="9"/>
        <v/>
      </c>
      <c r="V62" s="6" t="str">
        <f>Calculations!AA62</f>
        <v/>
      </c>
      <c r="W62" s="10" t="str">
        <f t="shared" si="10"/>
        <v/>
      </c>
      <c r="X62" s="6" t="str">
        <f>Calculations!AB62</f>
        <v/>
      </c>
      <c r="Y62" s="10" t="str">
        <f t="shared" si="11"/>
        <v/>
      </c>
    </row>
    <row r="63" spans="1:25" x14ac:dyDescent="0.25">
      <c r="A63" s="2" t="str">
        <f>'Gene Table'!B62</f>
        <v>PRDM2</v>
      </c>
      <c r="B63" s="6">
        <f>Calculations!Q63</f>
        <v>14.791183</v>
      </c>
      <c r="C63" s="7">
        <f t="shared" si="0"/>
        <v>3.5270388681778297E-5</v>
      </c>
      <c r="D63" s="6" t="str">
        <f>Calculations!R63</f>
        <v/>
      </c>
      <c r="E63" s="7" t="str">
        <f t="shared" si="1"/>
        <v/>
      </c>
      <c r="F63" s="6" t="str">
        <f>Calculations!S63</f>
        <v/>
      </c>
      <c r="G63" s="10" t="str">
        <f t="shared" si="2"/>
        <v/>
      </c>
      <c r="H63" s="6" t="str">
        <f>Calculations!T63</f>
        <v/>
      </c>
      <c r="I63" s="10" t="str">
        <f t="shared" si="3"/>
        <v/>
      </c>
      <c r="J63" s="6" t="str">
        <f>Calculations!U63</f>
        <v/>
      </c>
      <c r="K63" s="10" t="str">
        <f t="shared" si="4"/>
        <v/>
      </c>
      <c r="L63" s="6" t="str">
        <f>Calculations!V63</f>
        <v/>
      </c>
      <c r="M63" s="10" t="str">
        <f t="shared" si="5"/>
        <v/>
      </c>
      <c r="N63" s="6" t="str">
        <f>Calculations!W63</f>
        <v/>
      </c>
      <c r="O63" s="10" t="str">
        <f t="shared" si="6"/>
        <v/>
      </c>
      <c r="P63" s="6" t="str">
        <f>Calculations!X63</f>
        <v/>
      </c>
      <c r="Q63" s="10" t="str">
        <f t="shared" si="7"/>
        <v/>
      </c>
      <c r="R63" s="6" t="str">
        <f>Calculations!Y63</f>
        <v/>
      </c>
      <c r="S63" s="10" t="str">
        <f t="shared" si="8"/>
        <v/>
      </c>
      <c r="T63" s="6" t="str">
        <f>Calculations!Z63</f>
        <v/>
      </c>
      <c r="U63" s="10" t="str">
        <f t="shared" si="9"/>
        <v/>
      </c>
      <c r="V63" s="6" t="str">
        <f>Calculations!AA63</f>
        <v/>
      </c>
      <c r="W63" s="10" t="str">
        <f t="shared" si="10"/>
        <v/>
      </c>
      <c r="X63" s="6" t="str">
        <f>Calculations!AB63</f>
        <v/>
      </c>
      <c r="Y63" s="10" t="str">
        <f t="shared" si="11"/>
        <v/>
      </c>
    </row>
    <row r="64" spans="1:25" x14ac:dyDescent="0.25">
      <c r="A64" s="2" t="str">
        <f>'Gene Table'!B63</f>
        <v>PRKCDBP</v>
      </c>
      <c r="B64" s="6">
        <f>Calculations!Q64</f>
        <v>18.786762</v>
      </c>
      <c r="C64" s="7">
        <f t="shared" si="0"/>
        <v>2.2111648227906555E-6</v>
      </c>
      <c r="D64" s="6" t="str">
        <f>Calculations!R64</f>
        <v/>
      </c>
      <c r="E64" s="7" t="str">
        <f t="shared" si="1"/>
        <v/>
      </c>
      <c r="F64" s="6" t="str">
        <f>Calculations!S64</f>
        <v/>
      </c>
      <c r="G64" s="10" t="str">
        <f t="shared" si="2"/>
        <v/>
      </c>
      <c r="H64" s="6" t="str">
        <f>Calculations!T64</f>
        <v/>
      </c>
      <c r="I64" s="10" t="str">
        <f t="shared" si="3"/>
        <v/>
      </c>
      <c r="J64" s="6" t="str">
        <f>Calculations!U64</f>
        <v/>
      </c>
      <c r="K64" s="10" t="str">
        <f t="shared" si="4"/>
        <v/>
      </c>
      <c r="L64" s="6" t="str">
        <f>Calculations!V64</f>
        <v/>
      </c>
      <c r="M64" s="10" t="str">
        <f t="shared" si="5"/>
        <v/>
      </c>
      <c r="N64" s="6" t="str">
        <f>Calculations!W64</f>
        <v/>
      </c>
      <c r="O64" s="10" t="str">
        <f t="shared" si="6"/>
        <v/>
      </c>
      <c r="P64" s="6" t="str">
        <f>Calculations!X64</f>
        <v/>
      </c>
      <c r="Q64" s="10" t="str">
        <f t="shared" si="7"/>
        <v/>
      </c>
      <c r="R64" s="6" t="str">
        <f>Calculations!Y64</f>
        <v/>
      </c>
      <c r="S64" s="10" t="str">
        <f t="shared" si="8"/>
        <v/>
      </c>
      <c r="T64" s="6" t="str">
        <f>Calculations!Z64</f>
        <v/>
      </c>
      <c r="U64" s="10" t="str">
        <f t="shared" si="9"/>
        <v/>
      </c>
      <c r="V64" s="6" t="str">
        <f>Calculations!AA64</f>
        <v/>
      </c>
      <c r="W64" s="10" t="str">
        <f t="shared" si="10"/>
        <v/>
      </c>
      <c r="X64" s="6" t="str">
        <f>Calculations!AB64</f>
        <v/>
      </c>
      <c r="Y64" s="10" t="str">
        <f t="shared" si="11"/>
        <v/>
      </c>
    </row>
    <row r="65" spans="1:25" x14ac:dyDescent="0.25">
      <c r="A65" s="2" t="str">
        <f>'Gene Table'!B64</f>
        <v>PROX1</v>
      </c>
      <c r="B65" s="6">
        <f>Calculations!Q65</f>
        <v>11.363512</v>
      </c>
      <c r="C65" s="7">
        <f t="shared" si="0"/>
        <v>3.7952643577857825E-4</v>
      </c>
      <c r="D65" s="6" t="str">
        <f>Calculations!R65</f>
        <v/>
      </c>
      <c r="E65" s="7" t="str">
        <f t="shared" si="1"/>
        <v/>
      </c>
      <c r="F65" s="6" t="str">
        <f>Calculations!S65</f>
        <v/>
      </c>
      <c r="G65" s="10" t="str">
        <f t="shared" si="2"/>
        <v/>
      </c>
      <c r="H65" s="6" t="str">
        <f>Calculations!T65</f>
        <v/>
      </c>
      <c r="I65" s="10" t="str">
        <f t="shared" si="3"/>
        <v/>
      </c>
      <c r="J65" s="6" t="str">
        <f>Calculations!U65</f>
        <v/>
      </c>
      <c r="K65" s="10" t="str">
        <f t="shared" si="4"/>
        <v/>
      </c>
      <c r="L65" s="6" t="str">
        <f>Calculations!V65</f>
        <v/>
      </c>
      <c r="M65" s="10" t="str">
        <f t="shared" si="5"/>
        <v/>
      </c>
      <c r="N65" s="6" t="str">
        <f>Calculations!W65</f>
        <v/>
      </c>
      <c r="O65" s="10" t="str">
        <f t="shared" si="6"/>
        <v/>
      </c>
      <c r="P65" s="6" t="str">
        <f>Calculations!X65</f>
        <v/>
      </c>
      <c r="Q65" s="10" t="str">
        <f t="shared" si="7"/>
        <v/>
      </c>
      <c r="R65" s="6" t="str">
        <f>Calculations!Y65</f>
        <v/>
      </c>
      <c r="S65" s="10" t="str">
        <f t="shared" si="8"/>
        <v/>
      </c>
      <c r="T65" s="6" t="str">
        <f>Calculations!Z65</f>
        <v/>
      </c>
      <c r="U65" s="10" t="str">
        <f t="shared" si="9"/>
        <v/>
      </c>
      <c r="V65" s="6" t="str">
        <f>Calculations!AA65</f>
        <v/>
      </c>
      <c r="W65" s="10" t="str">
        <f t="shared" si="10"/>
        <v/>
      </c>
      <c r="X65" s="6" t="str">
        <f>Calculations!AB65</f>
        <v/>
      </c>
      <c r="Y65" s="10" t="str">
        <f t="shared" si="11"/>
        <v/>
      </c>
    </row>
    <row r="66" spans="1:25" x14ac:dyDescent="0.25">
      <c r="A66" s="2" t="str">
        <f>'Gene Table'!B65</f>
        <v>PTEN</v>
      </c>
      <c r="B66" s="6">
        <f>Calculations!Q66</f>
        <v>17.942530000000001</v>
      </c>
      <c r="C66" s="7">
        <f t="shared" si="0"/>
        <v>3.9697236247826758E-6</v>
      </c>
      <c r="D66" s="6" t="str">
        <f>Calculations!R66</f>
        <v/>
      </c>
      <c r="E66" s="7" t="str">
        <f t="shared" si="1"/>
        <v/>
      </c>
      <c r="F66" s="6" t="str">
        <f>Calculations!S66</f>
        <v/>
      </c>
      <c r="G66" s="10" t="str">
        <f t="shared" si="2"/>
        <v/>
      </c>
      <c r="H66" s="6" t="str">
        <f>Calculations!T66</f>
        <v/>
      </c>
      <c r="I66" s="10" t="str">
        <f t="shared" si="3"/>
        <v/>
      </c>
      <c r="J66" s="6" t="str">
        <f>Calculations!U66</f>
        <v/>
      </c>
      <c r="K66" s="10" t="str">
        <f t="shared" si="4"/>
        <v/>
      </c>
      <c r="L66" s="6" t="str">
        <f>Calculations!V66</f>
        <v/>
      </c>
      <c r="M66" s="10" t="str">
        <f t="shared" si="5"/>
        <v/>
      </c>
      <c r="N66" s="6" t="str">
        <f>Calculations!W66</f>
        <v/>
      </c>
      <c r="O66" s="10" t="str">
        <f t="shared" si="6"/>
        <v/>
      </c>
      <c r="P66" s="6" t="str">
        <f>Calculations!X66</f>
        <v/>
      </c>
      <c r="Q66" s="10" t="str">
        <f t="shared" si="7"/>
        <v/>
      </c>
      <c r="R66" s="6" t="str">
        <f>Calculations!Y66</f>
        <v/>
      </c>
      <c r="S66" s="10" t="str">
        <f t="shared" si="8"/>
        <v/>
      </c>
      <c r="T66" s="6" t="str">
        <f>Calculations!Z66</f>
        <v/>
      </c>
      <c r="U66" s="10" t="str">
        <f t="shared" si="9"/>
        <v/>
      </c>
      <c r="V66" s="6" t="str">
        <f>Calculations!AA66</f>
        <v/>
      </c>
      <c r="W66" s="10" t="str">
        <f t="shared" si="10"/>
        <v/>
      </c>
      <c r="X66" s="6" t="str">
        <f>Calculations!AB66</f>
        <v/>
      </c>
      <c r="Y66" s="10" t="str">
        <f t="shared" si="11"/>
        <v/>
      </c>
    </row>
    <row r="67" spans="1:25" x14ac:dyDescent="0.25">
      <c r="A67" s="2" t="str">
        <f>'Gene Table'!B66</f>
        <v>PTGS2</v>
      </c>
      <c r="B67" s="6">
        <f>Calculations!Q67</f>
        <v>9.7831620000000008</v>
      </c>
      <c r="C67" s="7">
        <f t="shared" si="0"/>
        <v>1.1349449206803869E-3</v>
      </c>
      <c r="D67" s="6" t="str">
        <f>Calculations!R67</f>
        <v/>
      </c>
      <c r="E67" s="7" t="str">
        <f t="shared" si="1"/>
        <v/>
      </c>
      <c r="F67" s="6" t="str">
        <f>Calculations!S67</f>
        <v/>
      </c>
      <c r="G67" s="10" t="str">
        <f t="shared" si="2"/>
        <v/>
      </c>
      <c r="H67" s="6" t="str">
        <f>Calculations!T67</f>
        <v/>
      </c>
      <c r="I67" s="10" t="str">
        <f t="shared" si="3"/>
        <v/>
      </c>
      <c r="J67" s="6" t="str">
        <f>Calculations!U67</f>
        <v/>
      </c>
      <c r="K67" s="10" t="str">
        <f t="shared" si="4"/>
        <v/>
      </c>
      <c r="L67" s="6" t="str">
        <f>Calculations!V67</f>
        <v/>
      </c>
      <c r="M67" s="10" t="str">
        <f t="shared" si="5"/>
        <v/>
      </c>
      <c r="N67" s="6" t="str">
        <f>Calculations!W67</f>
        <v/>
      </c>
      <c r="O67" s="10" t="str">
        <f t="shared" si="6"/>
        <v/>
      </c>
      <c r="P67" s="6" t="str">
        <f>Calculations!X67</f>
        <v/>
      </c>
      <c r="Q67" s="10" t="str">
        <f t="shared" si="7"/>
        <v/>
      </c>
      <c r="R67" s="6" t="str">
        <f>Calculations!Y67</f>
        <v/>
      </c>
      <c r="S67" s="10" t="str">
        <f t="shared" si="8"/>
        <v/>
      </c>
      <c r="T67" s="6" t="str">
        <f>Calculations!Z67</f>
        <v/>
      </c>
      <c r="U67" s="10" t="str">
        <f t="shared" si="9"/>
        <v/>
      </c>
      <c r="V67" s="6" t="str">
        <f>Calculations!AA67</f>
        <v/>
      </c>
      <c r="W67" s="10" t="str">
        <f t="shared" si="10"/>
        <v/>
      </c>
      <c r="X67" s="6" t="str">
        <f>Calculations!AB67</f>
        <v/>
      </c>
      <c r="Y67" s="10" t="str">
        <f t="shared" si="11"/>
        <v/>
      </c>
    </row>
    <row r="68" spans="1:25" x14ac:dyDescent="0.25">
      <c r="A68" s="2" t="str">
        <f>'Gene Table'!B67</f>
        <v>PYCARD</v>
      </c>
      <c r="B68" s="6">
        <f>Calculations!Q68</f>
        <v>19.158788000000001</v>
      </c>
      <c r="C68" s="7">
        <f t="shared" si="0"/>
        <v>1.7085595939385024E-6</v>
      </c>
      <c r="D68" s="6" t="str">
        <f>Calculations!R68</f>
        <v/>
      </c>
      <c r="E68" s="7" t="str">
        <f t="shared" si="1"/>
        <v/>
      </c>
      <c r="F68" s="6" t="str">
        <f>Calculations!S68</f>
        <v/>
      </c>
      <c r="G68" s="10" t="str">
        <f t="shared" si="2"/>
        <v/>
      </c>
      <c r="H68" s="6" t="str">
        <f>Calculations!T68</f>
        <v/>
      </c>
      <c r="I68" s="10" t="str">
        <f t="shared" si="3"/>
        <v/>
      </c>
      <c r="J68" s="6" t="str">
        <f>Calculations!U68</f>
        <v/>
      </c>
      <c r="K68" s="10" t="str">
        <f t="shared" si="4"/>
        <v/>
      </c>
      <c r="L68" s="6" t="str">
        <f>Calculations!V68</f>
        <v/>
      </c>
      <c r="M68" s="10" t="str">
        <f t="shared" si="5"/>
        <v/>
      </c>
      <c r="N68" s="6" t="str">
        <f>Calculations!W68</f>
        <v/>
      </c>
      <c r="O68" s="10" t="str">
        <f t="shared" si="6"/>
        <v/>
      </c>
      <c r="P68" s="6" t="str">
        <f>Calculations!X68</f>
        <v/>
      </c>
      <c r="Q68" s="10" t="str">
        <f t="shared" si="7"/>
        <v/>
      </c>
      <c r="R68" s="6" t="str">
        <f>Calculations!Y68</f>
        <v/>
      </c>
      <c r="S68" s="10" t="str">
        <f t="shared" si="8"/>
        <v/>
      </c>
      <c r="T68" s="6" t="str">
        <f>Calculations!Z68</f>
        <v/>
      </c>
      <c r="U68" s="10" t="str">
        <f t="shared" si="9"/>
        <v/>
      </c>
      <c r="V68" s="6" t="str">
        <f>Calculations!AA68</f>
        <v/>
      </c>
      <c r="W68" s="10" t="str">
        <f t="shared" si="10"/>
        <v/>
      </c>
      <c r="X68" s="6" t="str">
        <f>Calculations!AB68</f>
        <v/>
      </c>
      <c r="Y68" s="10" t="str">
        <f t="shared" si="11"/>
        <v/>
      </c>
    </row>
    <row r="69" spans="1:25" x14ac:dyDescent="0.25">
      <c r="A69" s="2" t="str">
        <f>'Gene Table'!B68</f>
        <v>RARB</v>
      </c>
      <c r="B69" s="6">
        <f>Calculations!Q69</f>
        <v>9.9553510000000003</v>
      </c>
      <c r="C69" s="7">
        <f t="shared" ref="C69:C99" si="12">IF(ISNUMBER(B69), IF(B69&gt;=3, 2^(-B69), "Failure"), "")</f>
        <v>1.0072580144765669E-3</v>
      </c>
      <c r="D69" s="6" t="str">
        <f>Calculations!R69</f>
        <v/>
      </c>
      <c r="E69" s="7" t="str">
        <f t="shared" ref="E69:E99" si="13">IF(ISNUMBER(D69), IF(D69&gt;=3, 2^(-D69), "Failure"), "")</f>
        <v/>
      </c>
      <c r="F69" s="6" t="str">
        <f>Calculations!S69</f>
        <v/>
      </c>
      <c r="G69" s="10" t="str">
        <f t="shared" ref="G69:G99" si="14">IF(ISNUMBER(F69), IF(F69&gt;=3, 2^(-F69), "Failure"), "")</f>
        <v/>
      </c>
      <c r="H69" s="6" t="str">
        <f>Calculations!T69</f>
        <v/>
      </c>
      <c r="I69" s="10" t="str">
        <f t="shared" ref="I69:I99" si="15">IF(ISNUMBER(H69), IF(H69&gt;=3, 2^(-H69), "Failure"), "")</f>
        <v/>
      </c>
      <c r="J69" s="6" t="str">
        <f>Calculations!U69</f>
        <v/>
      </c>
      <c r="K69" s="10" t="str">
        <f t="shared" ref="K69:K99" si="16">IF(ISNUMBER(J69), IF(J69&gt;=3, 2^(-J69), "Failure"), "")</f>
        <v/>
      </c>
      <c r="L69" s="6" t="str">
        <f>Calculations!V69</f>
        <v/>
      </c>
      <c r="M69" s="10" t="str">
        <f t="shared" ref="M69:M99" si="17">IF(ISNUMBER(L69), IF(L69&gt;=3, 2^(-L69), "Failure"), "")</f>
        <v/>
      </c>
      <c r="N69" s="6" t="str">
        <f>Calculations!W69</f>
        <v/>
      </c>
      <c r="O69" s="10" t="str">
        <f t="shared" ref="O69:O99" si="18">IF(ISNUMBER(N69), IF(N69&gt;=3, 2^(-N69), "Failure"), "")</f>
        <v/>
      </c>
      <c r="P69" s="6" t="str">
        <f>Calculations!X69</f>
        <v/>
      </c>
      <c r="Q69" s="10" t="str">
        <f t="shared" ref="Q69:Q99" si="19">IF(ISNUMBER(P69), IF(P69&gt;=3, 2^(-P69), "Failure"), "")</f>
        <v/>
      </c>
      <c r="R69" s="6" t="str">
        <f>Calculations!Y69</f>
        <v/>
      </c>
      <c r="S69" s="10" t="str">
        <f t="shared" ref="S69:S99" si="20">IF(ISNUMBER(R69), IF(R69&gt;=3, 2^(-R69), "Failure"), "")</f>
        <v/>
      </c>
      <c r="T69" s="6" t="str">
        <f>Calculations!Z69</f>
        <v/>
      </c>
      <c r="U69" s="10" t="str">
        <f t="shared" ref="U69:U99" si="21">IF(ISNUMBER(T69), IF(T69&gt;=3, 2^(-T69), "Failure"), "")</f>
        <v/>
      </c>
      <c r="V69" s="6" t="str">
        <f>Calculations!AA69</f>
        <v/>
      </c>
      <c r="W69" s="10" t="str">
        <f t="shared" ref="W69:W99" si="22">IF(ISNUMBER(V69), IF(V69&gt;=3, 2^(-V69), "Failure"), "")</f>
        <v/>
      </c>
      <c r="X69" s="6" t="str">
        <f>Calculations!AB69</f>
        <v/>
      </c>
      <c r="Y69" s="10" t="str">
        <f t="shared" ref="Y69:Y99" si="23">IF(ISNUMBER(X69), IF(X69&gt;=3, 2^(-X69), "Failure"), "")</f>
        <v/>
      </c>
    </row>
    <row r="70" spans="1:25" x14ac:dyDescent="0.25">
      <c r="A70" s="2" t="str">
        <f>'Gene Table'!B69</f>
        <v>RARRES1</v>
      </c>
      <c r="B70" s="6">
        <f>Calculations!Q70</f>
        <v>11.099937000000001</v>
      </c>
      <c r="C70" s="7">
        <f t="shared" si="12"/>
        <v>4.55602410334589E-4</v>
      </c>
      <c r="D70" s="6" t="str">
        <f>Calculations!R70</f>
        <v/>
      </c>
      <c r="E70" s="7" t="str">
        <f t="shared" si="13"/>
        <v/>
      </c>
      <c r="F70" s="6" t="str">
        <f>Calculations!S70</f>
        <v/>
      </c>
      <c r="G70" s="10" t="str">
        <f t="shared" si="14"/>
        <v/>
      </c>
      <c r="H70" s="6" t="str">
        <f>Calculations!T70</f>
        <v/>
      </c>
      <c r="I70" s="10" t="str">
        <f t="shared" si="15"/>
        <v/>
      </c>
      <c r="J70" s="6" t="str">
        <f>Calculations!U70</f>
        <v/>
      </c>
      <c r="K70" s="10" t="str">
        <f t="shared" si="16"/>
        <v/>
      </c>
      <c r="L70" s="6" t="str">
        <f>Calculations!V70</f>
        <v/>
      </c>
      <c r="M70" s="10" t="str">
        <f t="shared" si="17"/>
        <v/>
      </c>
      <c r="N70" s="6" t="str">
        <f>Calculations!W70</f>
        <v/>
      </c>
      <c r="O70" s="10" t="str">
        <f t="shared" si="18"/>
        <v/>
      </c>
      <c r="P70" s="6" t="str">
        <f>Calculations!X70</f>
        <v/>
      </c>
      <c r="Q70" s="10" t="str">
        <f t="shared" si="19"/>
        <v/>
      </c>
      <c r="R70" s="6" t="str">
        <f>Calculations!Y70</f>
        <v/>
      </c>
      <c r="S70" s="10" t="str">
        <f t="shared" si="20"/>
        <v/>
      </c>
      <c r="T70" s="6" t="str">
        <f>Calculations!Z70</f>
        <v/>
      </c>
      <c r="U70" s="10" t="str">
        <f t="shared" si="21"/>
        <v/>
      </c>
      <c r="V70" s="6" t="str">
        <f>Calculations!AA70</f>
        <v/>
      </c>
      <c r="W70" s="10" t="str">
        <f t="shared" si="22"/>
        <v/>
      </c>
      <c r="X70" s="6" t="str">
        <f>Calculations!AB70</f>
        <v/>
      </c>
      <c r="Y70" s="10" t="str">
        <f t="shared" si="23"/>
        <v/>
      </c>
    </row>
    <row r="71" spans="1:25" x14ac:dyDescent="0.25">
      <c r="A71" s="2" t="str">
        <f>'Gene Table'!B70</f>
        <v>RASSF1</v>
      </c>
      <c r="B71" s="6">
        <f>Calculations!Q71</f>
        <v>18.288049999999998</v>
      </c>
      <c r="C71" s="7">
        <f t="shared" si="12"/>
        <v>3.1242687709915714E-6</v>
      </c>
      <c r="D71" s="6" t="str">
        <f>Calculations!R71</f>
        <v/>
      </c>
      <c r="E71" s="7" t="str">
        <f t="shared" si="13"/>
        <v/>
      </c>
      <c r="F71" s="6" t="str">
        <f>Calculations!S71</f>
        <v/>
      </c>
      <c r="G71" s="10" t="str">
        <f t="shared" si="14"/>
        <v/>
      </c>
      <c r="H71" s="6" t="str">
        <f>Calculations!T71</f>
        <v/>
      </c>
      <c r="I71" s="10" t="str">
        <f t="shared" si="15"/>
        <v/>
      </c>
      <c r="J71" s="6" t="str">
        <f>Calculations!U71</f>
        <v/>
      </c>
      <c r="K71" s="10" t="str">
        <f t="shared" si="16"/>
        <v/>
      </c>
      <c r="L71" s="6" t="str">
        <f>Calculations!V71</f>
        <v/>
      </c>
      <c r="M71" s="10" t="str">
        <f t="shared" si="17"/>
        <v/>
      </c>
      <c r="N71" s="6" t="str">
        <f>Calculations!W71</f>
        <v/>
      </c>
      <c r="O71" s="10" t="str">
        <f t="shared" si="18"/>
        <v/>
      </c>
      <c r="P71" s="6" t="str">
        <f>Calculations!X71</f>
        <v/>
      </c>
      <c r="Q71" s="10" t="str">
        <f t="shared" si="19"/>
        <v/>
      </c>
      <c r="R71" s="6" t="str">
        <f>Calculations!Y71</f>
        <v/>
      </c>
      <c r="S71" s="10" t="str">
        <f t="shared" si="20"/>
        <v/>
      </c>
      <c r="T71" s="6" t="str">
        <f>Calculations!Z71</f>
        <v/>
      </c>
      <c r="U71" s="10" t="str">
        <f t="shared" si="21"/>
        <v/>
      </c>
      <c r="V71" s="6" t="str">
        <f>Calculations!AA71</f>
        <v/>
      </c>
      <c r="W71" s="10" t="str">
        <f t="shared" si="22"/>
        <v/>
      </c>
      <c r="X71" s="6" t="str">
        <f>Calculations!AB71</f>
        <v/>
      </c>
      <c r="Y71" s="10" t="str">
        <f t="shared" si="23"/>
        <v/>
      </c>
    </row>
    <row r="72" spans="1:25" x14ac:dyDescent="0.25">
      <c r="A72" s="2" t="str">
        <f>'Gene Table'!B71</f>
        <v>RB1</v>
      </c>
      <c r="B72" s="6">
        <f>Calculations!Q72</f>
        <v>10.397046999999997</v>
      </c>
      <c r="C72" s="7">
        <f t="shared" si="12"/>
        <v>7.4161240671091159E-4</v>
      </c>
      <c r="D72" s="6" t="str">
        <f>Calculations!R72</f>
        <v/>
      </c>
      <c r="E72" s="7" t="str">
        <f t="shared" si="13"/>
        <v/>
      </c>
      <c r="F72" s="6" t="str">
        <f>Calculations!S72</f>
        <v/>
      </c>
      <c r="G72" s="10" t="str">
        <f t="shared" si="14"/>
        <v/>
      </c>
      <c r="H72" s="6" t="str">
        <f>Calculations!T72</f>
        <v/>
      </c>
      <c r="I72" s="10" t="str">
        <f t="shared" si="15"/>
        <v/>
      </c>
      <c r="J72" s="6" t="str">
        <f>Calculations!U72</f>
        <v/>
      </c>
      <c r="K72" s="10" t="str">
        <f t="shared" si="16"/>
        <v/>
      </c>
      <c r="L72" s="6" t="str">
        <f>Calculations!V72</f>
        <v/>
      </c>
      <c r="M72" s="10" t="str">
        <f t="shared" si="17"/>
        <v/>
      </c>
      <c r="N72" s="6" t="str">
        <f>Calculations!W72</f>
        <v/>
      </c>
      <c r="O72" s="10" t="str">
        <f t="shared" si="18"/>
        <v/>
      </c>
      <c r="P72" s="6" t="str">
        <f>Calculations!X72</f>
        <v/>
      </c>
      <c r="Q72" s="10" t="str">
        <f t="shared" si="19"/>
        <v/>
      </c>
      <c r="R72" s="6" t="str">
        <f>Calculations!Y72</f>
        <v/>
      </c>
      <c r="S72" s="10" t="str">
        <f t="shared" si="20"/>
        <v/>
      </c>
      <c r="T72" s="6" t="str">
        <f>Calculations!Z72</f>
        <v/>
      </c>
      <c r="U72" s="10" t="str">
        <f t="shared" si="21"/>
        <v/>
      </c>
      <c r="V72" s="6" t="str">
        <f>Calculations!AA72</f>
        <v/>
      </c>
      <c r="W72" s="10" t="str">
        <f t="shared" si="22"/>
        <v/>
      </c>
      <c r="X72" s="6" t="str">
        <f>Calculations!AB72</f>
        <v/>
      </c>
      <c r="Y72" s="10" t="str">
        <f t="shared" si="23"/>
        <v/>
      </c>
    </row>
    <row r="73" spans="1:25" x14ac:dyDescent="0.25">
      <c r="A73" s="2" t="str">
        <f>'Gene Table'!B72</f>
        <v>RBP1</v>
      </c>
      <c r="B73" s="6">
        <f>Calculations!Q73</f>
        <v>16.304511000000002</v>
      </c>
      <c r="C73" s="7">
        <f t="shared" si="12"/>
        <v>1.2355295145511398E-5</v>
      </c>
      <c r="D73" s="6" t="str">
        <f>Calculations!R73</f>
        <v/>
      </c>
      <c r="E73" s="7" t="str">
        <f t="shared" si="13"/>
        <v/>
      </c>
      <c r="F73" s="6" t="str">
        <f>Calculations!S73</f>
        <v/>
      </c>
      <c r="G73" s="10" t="str">
        <f t="shared" si="14"/>
        <v/>
      </c>
      <c r="H73" s="6" t="str">
        <f>Calculations!T73</f>
        <v/>
      </c>
      <c r="I73" s="10" t="str">
        <f t="shared" si="15"/>
        <v/>
      </c>
      <c r="J73" s="6" t="str">
        <f>Calculations!U73</f>
        <v/>
      </c>
      <c r="K73" s="10" t="str">
        <f t="shared" si="16"/>
        <v/>
      </c>
      <c r="L73" s="6" t="str">
        <f>Calculations!V73</f>
        <v/>
      </c>
      <c r="M73" s="10" t="str">
        <f t="shared" si="17"/>
        <v/>
      </c>
      <c r="N73" s="6" t="str">
        <f>Calculations!W73</f>
        <v/>
      </c>
      <c r="O73" s="10" t="str">
        <f t="shared" si="18"/>
        <v/>
      </c>
      <c r="P73" s="6" t="str">
        <f>Calculations!X73</f>
        <v/>
      </c>
      <c r="Q73" s="10" t="str">
        <f t="shared" si="19"/>
        <v/>
      </c>
      <c r="R73" s="6" t="str">
        <f>Calculations!Y73</f>
        <v/>
      </c>
      <c r="S73" s="10" t="str">
        <f t="shared" si="20"/>
        <v/>
      </c>
      <c r="T73" s="6" t="str">
        <f>Calculations!Z73</f>
        <v/>
      </c>
      <c r="U73" s="10" t="str">
        <f t="shared" si="21"/>
        <v/>
      </c>
      <c r="V73" s="6" t="str">
        <f>Calculations!AA73</f>
        <v/>
      </c>
      <c r="W73" s="10" t="str">
        <f t="shared" si="22"/>
        <v/>
      </c>
      <c r="X73" s="6" t="str">
        <f>Calculations!AB73</f>
        <v/>
      </c>
      <c r="Y73" s="10" t="str">
        <f t="shared" si="23"/>
        <v/>
      </c>
    </row>
    <row r="74" spans="1:25" x14ac:dyDescent="0.25">
      <c r="A74" s="2" t="str">
        <f>'Gene Table'!B73</f>
        <v>RRAD</v>
      </c>
      <c r="B74" s="6">
        <f>Calculations!Q74</f>
        <v>15.028390999999996</v>
      </c>
      <c r="C74" s="7">
        <f t="shared" si="12"/>
        <v>2.992288906075204E-5</v>
      </c>
      <c r="D74" s="6" t="str">
        <f>Calculations!R74</f>
        <v/>
      </c>
      <c r="E74" s="7" t="str">
        <f t="shared" si="13"/>
        <v/>
      </c>
      <c r="F74" s="6" t="str">
        <f>Calculations!S74</f>
        <v/>
      </c>
      <c r="G74" s="10" t="str">
        <f t="shared" si="14"/>
        <v/>
      </c>
      <c r="H74" s="6" t="str">
        <f>Calculations!T74</f>
        <v/>
      </c>
      <c r="I74" s="10" t="str">
        <f t="shared" si="15"/>
        <v/>
      </c>
      <c r="J74" s="6" t="str">
        <f>Calculations!U74</f>
        <v/>
      </c>
      <c r="K74" s="10" t="str">
        <f t="shared" si="16"/>
        <v/>
      </c>
      <c r="L74" s="6" t="str">
        <f>Calculations!V74</f>
        <v/>
      </c>
      <c r="M74" s="10" t="str">
        <f t="shared" si="17"/>
        <v/>
      </c>
      <c r="N74" s="6" t="str">
        <f>Calculations!W74</f>
        <v/>
      </c>
      <c r="O74" s="10" t="str">
        <f t="shared" si="18"/>
        <v/>
      </c>
      <c r="P74" s="6" t="str">
        <f>Calculations!X74</f>
        <v/>
      </c>
      <c r="Q74" s="10" t="str">
        <f t="shared" si="19"/>
        <v/>
      </c>
      <c r="R74" s="6" t="str">
        <f>Calculations!Y74</f>
        <v/>
      </c>
      <c r="S74" s="10" t="str">
        <f t="shared" si="20"/>
        <v/>
      </c>
      <c r="T74" s="6" t="str">
        <f>Calculations!Z74</f>
        <v/>
      </c>
      <c r="U74" s="10" t="str">
        <f t="shared" si="21"/>
        <v/>
      </c>
      <c r="V74" s="6" t="str">
        <f>Calculations!AA74</f>
        <v/>
      </c>
      <c r="W74" s="10" t="str">
        <f t="shared" si="22"/>
        <v/>
      </c>
      <c r="X74" s="6" t="str">
        <f>Calculations!AB74</f>
        <v/>
      </c>
      <c r="Y74" s="10" t="str">
        <f t="shared" si="23"/>
        <v/>
      </c>
    </row>
    <row r="75" spans="1:25" x14ac:dyDescent="0.25">
      <c r="A75" s="2" t="str">
        <f>'Gene Table'!B74</f>
        <v>RUNX3</v>
      </c>
      <c r="B75" s="6">
        <f>Calculations!Q75</f>
        <v>10.708139999999997</v>
      </c>
      <c r="C75" s="7">
        <f t="shared" si="12"/>
        <v>5.9776249405280881E-4</v>
      </c>
      <c r="D75" s="6" t="str">
        <f>Calculations!R75</f>
        <v/>
      </c>
      <c r="E75" s="7" t="str">
        <f t="shared" si="13"/>
        <v/>
      </c>
      <c r="F75" s="6" t="str">
        <f>Calculations!S75</f>
        <v/>
      </c>
      <c r="G75" s="10" t="str">
        <f t="shared" si="14"/>
        <v/>
      </c>
      <c r="H75" s="6" t="str">
        <f>Calculations!T75</f>
        <v/>
      </c>
      <c r="I75" s="10" t="str">
        <f t="shared" si="15"/>
        <v/>
      </c>
      <c r="J75" s="6" t="str">
        <f>Calculations!U75</f>
        <v/>
      </c>
      <c r="K75" s="10" t="str">
        <f t="shared" si="16"/>
        <v/>
      </c>
      <c r="L75" s="6" t="str">
        <f>Calculations!V75</f>
        <v/>
      </c>
      <c r="M75" s="10" t="str">
        <f t="shared" si="17"/>
        <v/>
      </c>
      <c r="N75" s="6" t="str">
        <f>Calculations!W75</f>
        <v/>
      </c>
      <c r="O75" s="10" t="str">
        <f t="shared" si="18"/>
        <v/>
      </c>
      <c r="P75" s="6" t="str">
        <f>Calculations!X75</f>
        <v/>
      </c>
      <c r="Q75" s="10" t="str">
        <f t="shared" si="19"/>
        <v/>
      </c>
      <c r="R75" s="6" t="str">
        <f>Calculations!Y75</f>
        <v/>
      </c>
      <c r="S75" s="10" t="str">
        <f t="shared" si="20"/>
        <v/>
      </c>
      <c r="T75" s="6" t="str">
        <f>Calculations!Z75</f>
        <v/>
      </c>
      <c r="U75" s="10" t="str">
        <f t="shared" si="21"/>
        <v/>
      </c>
      <c r="V75" s="6" t="str">
        <f>Calculations!AA75</f>
        <v/>
      </c>
      <c r="W75" s="10" t="str">
        <f t="shared" si="22"/>
        <v/>
      </c>
      <c r="X75" s="6" t="str">
        <f>Calculations!AB75</f>
        <v/>
      </c>
      <c r="Y75" s="10" t="str">
        <f t="shared" si="23"/>
        <v/>
      </c>
    </row>
    <row r="76" spans="1:25" x14ac:dyDescent="0.25">
      <c r="A76" s="2" t="str">
        <f>'Gene Table'!B75</f>
        <v>SFN</v>
      </c>
      <c r="B76" s="6">
        <f>Calculations!Q76</f>
        <v>6.673138999999999</v>
      </c>
      <c r="C76" s="7">
        <f t="shared" si="12"/>
        <v>9.7990730615560469E-3</v>
      </c>
      <c r="D76" s="6" t="str">
        <f>Calculations!R76</f>
        <v/>
      </c>
      <c r="E76" s="7" t="str">
        <f t="shared" si="13"/>
        <v/>
      </c>
      <c r="F76" s="6" t="str">
        <f>Calculations!S76</f>
        <v/>
      </c>
      <c r="G76" s="10" t="str">
        <f t="shared" si="14"/>
        <v/>
      </c>
      <c r="H76" s="6" t="str">
        <f>Calculations!T76</f>
        <v/>
      </c>
      <c r="I76" s="10" t="str">
        <f t="shared" si="15"/>
        <v/>
      </c>
      <c r="J76" s="6" t="str">
        <f>Calculations!U76</f>
        <v/>
      </c>
      <c r="K76" s="10" t="str">
        <f t="shared" si="16"/>
        <v/>
      </c>
      <c r="L76" s="6" t="str">
        <f>Calculations!V76</f>
        <v/>
      </c>
      <c r="M76" s="10" t="str">
        <f t="shared" si="17"/>
        <v/>
      </c>
      <c r="N76" s="6" t="str">
        <f>Calculations!W76</f>
        <v/>
      </c>
      <c r="O76" s="10" t="str">
        <f t="shared" si="18"/>
        <v/>
      </c>
      <c r="P76" s="6" t="str">
        <f>Calculations!X76</f>
        <v/>
      </c>
      <c r="Q76" s="10" t="str">
        <f t="shared" si="19"/>
        <v/>
      </c>
      <c r="R76" s="6" t="str">
        <f>Calculations!Y76</f>
        <v/>
      </c>
      <c r="S76" s="10" t="str">
        <f t="shared" si="20"/>
        <v/>
      </c>
      <c r="T76" s="6" t="str">
        <f>Calculations!Z76</f>
        <v/>
      </c>
      <c r="U76" s="10" t="str">
        <f t="shared" si="21"/>
        <v/>
      </c>
      <c r="V76" s="6" t="str">
        <f>Calculations!AA76</f>
        <v/>
      </c>
      <c r="W76" s="10" t="str">
        <f t="shared" si="22"/>
        <v/>
      </c>
      <c r="X76" s="6" t="str">
        <f>Calculations!AB76</f>
        <v/>
      </c>
      <c r="Y76" s="10" t="str">
        <f t="shared" si="23"/>
        <v/>
      </c>
    </row>
    <row r="77" spans="1:25" x14ac:dyDescent="0.25">
      <c r="A77" s="2" t="str">
        <f>'Gene Table'!B76</f>
        <v>SFRP1</v>
      </c>
      <c r="B77" s="6">
        <f>Calculations!Q77</f>
        <v>17.127763999999999</v>
      </c>
      <c r="C77" s="7">
        <f t="shared" si="12"/>
        <v>6.9827947601064474E-6</v>
      </c>
      <c r="D77" s="6" t="str">
        <f>Calculations!R77</f>
        <v/>
      </c>
      <c r="E77" s="7" t="str">
        <f t="shared" si="13"/>
        <v/>
      </c>
      <c r="F77" s="6" t="str">
        <f>Calculations!S77</f>
        <v/>
      </c>
      <c r="G77" s="10" t="str">
        <f t="shared" si="14"/>
        <v/>
      </c>
      <c r="H77" s="6" t="str">
        <f>Calculations!T77</f>
        <v/>
      </c>
      <c r="I77" s="10" t="str">
        <f t="shared" si="15"/>
        <v/>
      </c>
      <c r="J77" s="6" t="str">
        <f>Calculations!U77</f>
        <v/>
      </c>
      <c r="K77" s="10" t="str">
        <f t="shared" si="16"/>
        <v/>
      </c>
      <c r="L77" s="6" t="str">
        <f>Calculations!V77</f>
        <v/>
      </c>
      <c r="M77" s="10" t="str">
        <f t="shared" si="17"/>
        <v/>
      </c>
      <c r="N77" s="6" t="str">
        <f>Calculations!W77</f>
        <v/>
      </c>
      <c r="O77" s="10" t="str">
        <f t="shared" si="18"/>
        <v/>
      </c>
      <c r="P77" s="6" t="str">
        <f>Calculations!X77</f>
        <v/>
      </c>
      <c r="Q77" s="10" t="str">
        <f t="shared" si="19"/>
        <v/>
      </c>
      <c r="R77" s="6" t="str">
        <f>Calculations!Y77</f>
        <v/>
      </c>
      <c r="S77" s="10" t="str">
        <f t="shared" si="20"/>
        <v/>
      </c>
      <c r="T77" s="6" t="str">
        <f>Calculations!Z77</f>
        <v/>
      </c>
      <c r="U77" s="10" t="str">
        <f t="shared" si="21"/>
        <v/>
      </c>
      <c r="V77" s="6" t="str">
        <f>Calculations!AA77</f>
        <v/>
      </c>
      <c r="W77" s="10" t="str">
        <f t="shared" si="22"/>
        <v/>
      </c>
      <c r="X77" s="6" t="str">
        <f>Calculations!AB77</f>
        <v/>
      </c>
      <c r="Y77" s="10" t="str">
        <f t="shared" si="23"/>
        <v/>
      </c>
    </row>
    <row r="78" spans="1:25" x14ac:dyDescent="0.25">
      <c r="A78" s="2" t="str">
        <f>'Gene Table'!B77</f>
        <v>SFRP2</v>
      </c>
      <c r="B78" s="6">
        <f>Calculations!Q78</f>
        <v>13.047045000000001</v>
      </c>
      <c r="C78" s="7">
        <f t="shared" si="12"/>
        <v>1.1815391058663695E-4</v>
      </c>
      <c r="D78" s="6" t="str">
        <f>Calculations!R78</f>
        <v/>
      </c>
      <c r="E78" s="7" t="str">
        <f t="shared" si="13"/>
        <v/>
      </c>
      <c r="F78" s="6" t="str">
        <f>Calculations!S78</f>
        <v/>
      </c>
      <c r="G78" s="10" t="str">
        <f t="shared" si="14"/>
        <v/>
      </c>
      <c r="H78" s="6" t="str">
        <f>Calculations!T78</f>
        <v/>
      </c>
      <c r="I78" s="10" t="str">
        <f t="shared" si="15"/>
        <v/>
      </c>
      <c r="J78" s="6" t="str">
        <f>Calculations!U78</f>
        <v/>
      </c>
      <c r="K78" s="10" t="str">
        <f t="shared" si="16"/>
        <v/>
      </c>
      <c r="L78" s="6" t="str">
        <f>Calculations!V78</f>
        <v/>
      </c>
      <c r="M78" s="10" t="str">
        <f t="shared" si="17"/>
        <v/>
      </c>
      <c r="N78" s="6" t="str">
        <f>Calculations!W78</f>
        <v/>
      </c>
      <c r="O78" s="10" t="str">
        <f t="shared" si="18"/>
        <v/>
      </c>
      <c r="P78" s="6" t="str">
        <f>Calculations!X78</f>
        <v/>
      </c>
      <c r="Q78" s="10" t="str">
        <f t="shared" si="19"/>
        <v/>
      </c>
      <c r="R78" s="6" t="str">
        <f>Calculations!Y78</f>
        <v/>
      </c>
      <c r="S78" s="10" t="str">
        <f t="shared" si="20"/>
        <v/>
      </c>
      <c r="T78" s="6" t="str">
        <f>Calculations!Z78</f>
        <v/>
      </c>
      <c r="U78" s="10" t="str">
        <f t="shared" si="21"/>
        <v/>
      </c>
      <c r="V78" s="6" t="str">
        <f>Calculations!AA78</f>
        <v/>
      </c>
      <c r="W78" s="10" t="str">
        <f t="shared" si="22"/>
        <v/>
      </c>
      <c r="X78" s="6" t="str">
        <f>Calculations!AB78</f>
        <v/>
      </c>
      <c r="Y78" s="10" t="str">
        <f t="shared" si="23"/>
        <v/>
      </c>
    </row>
    <row r="79" spans="1:25" x14ac:dyDescent="0.25">
      <c r="A79" s="2" t="str">
        <f>'Gene Table'!B78</f>
        <v>SLC5A8</v>
      </c>
      <c r="B79" s="6">
        <f>Calculations!Q79</f>
        <v>18.748425999999998</v>
      </c>
      <c r="C79" s="7">
        <f t="shared" si="12"/>
        <v>2.2707085880906761E-6</v>
      </c>
      <c r="D79" s="6" t="str">
        <f>Calculations!R79</f>
        <v/>
      </c>
      <c r="E79" s="7" t="str">
        <f t="shared" si="13"/>
        <v/>
      </c>
      <c r="F79" s="6" t="str">
        <f>Calculations!S79</f>
        <v/>
      </c>
      <c r="G79" s="10" t="str">
        <f t="shared" si="14"/>
        <v/>
      </c>
      <c r="H79" s="6" t="str">
        <f>Calculations!T79</f>
        <v/>
      </c>
      <c r="I79" s="10" t="str">
        <f t="shared" si="15"/>
        <v/>
      </c>
      <c r="J79" s="6" t="str">
        <f>Calculations!U79</f>
        <v/>
      </c>
      <c r="K79" s="10" t="str">
        <f t="shared" si="16"/>
        <v/>
      </c>
      <c r="L79" s="6" t="str">
        <f>Calculations!V79</f>
        <v/>
      </c>
      <c r="M79" s="10" t="str">
        <f t="shared" si="17"/>
        <v/>
      </c>
      <c r="N79" s="6" t="str">
        <f>Calculations!W79</f>
        <v/>
      </c>
      <c r="O79" s="10" t="str">
        <f t="shared" si="18"/>
        <v/>
      </c>
      <c r="P79" s="6" t="str">
        <f>Calculations!X79</f>
        <v/>
      </c>
      <c r="Q79" s="10" t="str">
        <f t="shared" si="19"/>
        <v/>
      </c>
      <c r="R79" s="6" t="str">
        <f>Calculations!Y79</f>
        <v/>
      </c>
      <c r="S79" s="10" t="str">
        <f t="shared" si="20"/>
        <v/>
      </c>
      <c r="T79" s="6" t="str">
        <f>Calculations!Z79</f>
        <v/>
      </c>
      <c r="U79" s="10" t="str">
        <f t="shared" si="21"/>
        <v/>
      </c>
      <c r="V79" s="6" t="str">
        <f>Calculations!AA79</f>
        <v/>
      </c>
      <c r="W79" s="10" t="str">
        <f t="shared" si="22"/>
        <v/>
      </c>
      <c r="X79" s="6" t="str">
        <f>Calculations!AB79</f>
        <v/>
      </c>
      <c r="Y79" s="10" t="str">
        <f t="shared" si="23"/>
        <v/>
      </c>
    </row>
    <row r="80" spans="1:25" x14ac:dyDescent="0.25">
      <c r="A80" s="2" t="str">
        <f>'Gene Table'!B79</f>
        <v>SLIT2</v>
      </c>
      <c r="B80" s="6">
        <f>Calculations!Q80</f>
        <v>8.7376700000000014</v>
      </c>
      <c r="C80" s="7">
        <f t="shared" si="12"/>
        <v>2.3426059271726865E-3</v>
      </c>
      <c r="D80" s="6" t="str">
        <f>Calculations!R80</f>
        <v/>
      </c>
      <c r="E80" s="7" t="str">
        <f t="shared" si="13"/>
        <v/>
      </c>
      <c r="F80" s="6" t="str">
        <f>Calculations!S80</f>
        <v/>
      </c>
      <c r="G80" s="10" t="str">
        <f t="shared" si="14"/>
        <v/>
      </c>
      <c r="H80" s="6" t="str">
        <f>Calculations!T80</f>
        <v/>
      </c>
      <c r="I80" s="10" t="str">
        <f t="shared" si="15"/>
        <v/>
      </c>
      <c r="J80" s="6" t="str">
        <f>Calculations!U80</f>
        <v/>
      </c>
      <c r="K80" s="10" t="str">
        <f t="shared" si="16"/>
        <v/>
      </c>
      <c r="L80" s="6" t="str">
        <f>Calculations!V80</f>
        <v/>
      </c>
      <c r="M80" s="10" t="str">
        <f t="shared" si="17"/>
        <v/>
      </c>
      <c r="N80" s="6" t="str">
        <f>Calculations!W80</f>
        <v/>
      </c>
      <c r="O80" s="10" t="str">
        <f t="shared" si="18"/>
        <v/>
      </c>
      <c r="P80" s="6" t="str">
        <f>Calculations!X80</f>
        <v/>
      </c>
      <c r="Q80" s="10" t="str">
        <f t="shared" si="19"/>
        <v/>
      </c>
      <c r="R80" s="6" t="str">
        <f>Calculations!Y80</f>
        <v/>
      </c>
      <c r="S80" s="10" t="str">
        <f t="shared" si="20"/>
        <v/>
      </c>
      <c r="T80" s="6" t="str">
        <f>Calculations!Z80</f>
        <v/>
      </c>
      <c r="U80" s="10" t="str">
        <f t="shared" si="21"/>
        <v/>
      </c>
      <c r="V80" s="6" t="str">
        <f>Calculations!AA80</f>
        <v/>
      </c>
      <c r="W80" s="10" t="str">
        <f t="shared" si="22"/>
        <v/>
      </c>
      <c r="X80" s="6" t="str">
        <f>Calculations!AB80</f>
        <v/>
      </c>
      <c r="Y80" s="10" t="str">
        <f t="shared" si="23"/>
        <v/>
      </c>
    </row>
    <row r="81" spans="1:25" x14ac:dyDescent="0.25">
      <c r="A81" s="2" t="str">
        <f>'Gene Table'!B80</f>
        <v>SLIT3</v>
      </c>
      <c r="B81" s="6">
        <f>Calculations!Q81</f>
        <v>19.271284000000001</v>
      </c>
      <c r="C81" s="7">
        <f t="shared" si="12"/>
        <v>1.580394323275331E-6</v>
      </c>
      <c r="D81" s="6" t="str">
        <f>Calculations!R81</f>
        <v/>
      </c>
      <c r="E81" s="7" t="str">
        <f t="shared" si="13"/>
        <v/>
      </c>
      <c r="F81" s="6" t="str">
        <f>Calculations!S81</f>
        <v/>
      </c>
      <c r="G81" s="10" t="str">
        <f t="shared" si="14"/>
        <v/>
      </c>
      <c r="H81" s="6" t="str">
        <f>Calculations!T81</f>
        <v/>
      </c>
      <c r="I81" s="10" t="str">
        <f t="shared" si="15"/>
        <v/>
      </c>
      <c r="J81" s="6" t="str">
        <f>Calculations!U81</f>
        <v/>
      </c>
      <c r="K81" s="10" t="str">
        <f t="shared" si="16"/>
        <v/>
      </c>
      <c r="L81" s="6" t="str">
        <f>Calculations!V81</f>
        <v/>
      </c>
      <c r="M81" s="10" t="str">
        <f t="shared" si="17"/>
        <v/>
      </c>
      <c r="N81" s="6" t="str">
        <f>Calculations!W81</f>
        <v/>
      </c>
      <c r="O81" s="10" t="str">
        <f t="shared" si="18"/>
        <v/>
      </c>
      <c r="P81" s="6" t="str">
        <f>Calculations!X81</f>
        <v/>
      </c>
      <c r="Q81" s="10" t="str">
        <f t="shared" si="19"/>
        <v/>
      </c>
      <c r="R81" s="6" t="str">
        <f>Calculations!Y81</f>
        <v/>
      </c>
      <c r="S81" s="10" t="str">
        <f t="shared" si="20"/>
        <v/>
      </c>
      <c r="T81" s="6" t="str">
        <f>Calculations!Z81</f>
        <v/>
      </c>
      <c r="U81" s="10" t="str">
        <f t="shared" si="21"/>
        <v/>
      </c>
      <c r="V81" s="6" t="str">
        <f>Calculations!AA81</f>
        <v/>
      </c>
      <c r="W81" s="10" t="str">
        <f t="shared" si="22"/>
        <v/>
      </c>
      <c r="X81" s="6" t="str">
        <f>Calculations!AB81</f>
        <v/>
      </c>
      <c r="Y81" s="10" t="str">
        <f t="shared" si="23"/>
        <v/>
      </c>
    </row>
    <row r="82" spans="1:25" x14ac:dyDescent="0.25">
      <c r="A82" s="2" t="str">
        <f>'Gene Table'!B81</f>
        <v>SYK</v>
      </c>
      <c r="B82" s="6">
        <f>Calculations!Q82</f>
        <v>7.7216729999999991</v>
      </c>
      <c r="C82" s="7">
        <f t="shared" si="12"/>
        <v>4.737451864486081E-3</v>
      </c>
      <c r="D82" s="6" t="str">
        <f>Calculations!R82</f>
        <v/>
      </c>
      <c r="E82" s="7" t="str">
        <f t="shared" si="13"/>
        <v/>
      </c>
      <c r="F82" s="6" t="str">
        <f>Calculations!S82</f>
        <v/>
      </c>
      <c r="G82" s="10" t="str">
        <f t="shared" si="14"/>
        <v/>
      </c>
      <c r="H82" s="6" t="str">
        <f>Calculations!T82</f>
        <v/>
      </c>
      <c r="I82" s="10" t="str">
        <f t="shared" si="15"/>
        <v/>
      </c>
      <c r="J82" s="6" t="str">
        <f>Calculations!U82</f>
        <v/>
      </c>
      <c r="K82" s="10" t="str">
        <f t="shared" si="16"/>
        <v/>
      </c>
      <c r="L82" s="6" t="str">
        <f>Calculations!V82</f>
        <v/>
      </c>
      <c r="M82" s="10" t="str">
        <f t="shared" si="17"/>
        <v/>
      </c>
      <c r="N82" s="6" t="str">
        <f>Calculations!W82</f>
        <v/>
      </c>
      <c r="O82" s="10" t="str">
        <f t="shared" si="18"/>
        <v/>
      </c>
      <c r="P82" s="6" t="str">
        <f>Calculations!X82</f>
        <v/>
      </c>
      <c r="Q82" s="10" t="str">
        <f t="shared" si="19"/>
        <v/>
      </c>
      <c r="R82" s="6" t="str">
        <f>Calculations!Y82</f>
        <v/>
      </c>
      <c r="S82" s="10" t="str">
        <f t="shared" si="20"/>
        <v/>
      </c>
      <c r="T82" s="6" t="str">
        <f>Calculations!Z82</f>
        <v/>
      </c>
      <c r="U82" s="10" t="str">
        <f t="shared" si="21"/>
        <v/>
      </c>
      <c r="V82" s="6" t="str">
        <f>Calculations!AA82</f>
        <v/>
      </c>
      <c r="W82" s="10" t="str">
        <f t="shared" si="22"/>
        <v/>
      </c>
      <c r="X82" s="6" t="str">
        <f>Calculations!AB82</f>
        <v/>
      </c>
      <c r="Y82" s="10" t="str">
        <f t="shared" si="23"/>
        <v/>
      </c>
    </row>
    <row r="83" spans="1:25" x14ac:dyDescent="0.25">
      <c r="A83" s="2" t="str">
        <f>'Gene Table'!B82</f>
        <v>TERT</v>
      </c>
      <c r="B83" s="6">
        <f>Calculations!Q83</f>
        <v>8.8263549999999995</v>
      </c>
      <c r="C83" s="7">
        <f t="shared" si="12"/>
        <v>2.2029385994802074E-3</v>
      </c>
      <c r="D83" s="6" t="str">
        <f>Calculations!R83</f>
        <v/>
      </c>
      <c r="E83" s="7" t="str">
        <f t="shared" si="13"/>
        <v/>
      </c>
      <c r="F83" s="6" t="str">
        <f>Calculations!S83</f>
        <v/>
      </c>
      <c r="G83" s="10" t="str">
        <f t="shared" si="14"/>
        <v/>
      </c>
      <c r="H83" s="6" t="str">
        <f>Calculations!T83</f>
        <v/>
      </c>
      <c r="I83" s="10" t="str">
        <f t="shared" si="15"/>
        <v/>
      </c>
      <c r="J83" s="6" t="str">
        <f>Calculations!U83</f>
        <v/>
      </c>
      <c r="K83" s="10" t="str">
        <f t="shared" si="16"/>
        <v/>
      </c>
      <c r="L83" s="6" t="str">
        <f>Calculations!V83</f>
        <v/>
      </c>
      <c r="M83" s="10" t="str">
        <f t="shared" si="17"/>
        <v/>
      </c>
      <c r="N83" s="6" t="str">
        <f>Calculations!W83</f>
        <v/>
      </c>
      <c r="O83" s="10" t="str">
        <f t="shared" si="18"/>
        <v/>
      </c>
      <c r="P83" s="6" t="str">
        <f>Calculations!X83</f>
        <v/>
      </c>
      <c r="Q83" s="10" t="str">
        <f t="shared" si="19"/>
        <v/>
      </c>
      <c r="R83" s="6" t="str">
        <f>Calculations!Y83</f>
        <v/>
      </c>
      <c r="S83" s="10" t="str">
        <f t="shared" si="20"/>
        <v/>
      </c>
      <c r="T83" s="6" t="str">
        <f>Calculations!Z83</f>
        <v/>
      </c>
      <c r="U83" s="10" t="str">
        <f t="shared" si="21"/>
        <v/>
      </c>
      <c r="V83" s="6" t="str">
        <f>Calculations!AA83</f>
        <v/>
      </c>
      <c r="W83" s="10" t="str">
        <f t="shared" si="22"/>
        <v/>
      </c>
      <c r="X83" s="6" t="str">
        <f>Calculations!AB83</f>
        <v/>
      </c>
      <c r="Y83" s="10" t="str">
        <f t="shared" si="23"/>
        <v/>
      </c>
    </row>
    <row r="84" spans="1:25" x14ac:dyDescent="0.25">
      <c r="A84" s="2" t="str">
        <f>'Gene Table'!B83</f>
        <v>TGFB2</v>
      </c>
      <c r="B84" s="6">
        <f>Calculations!Q84</f>
        <v>19.444013999999999</v>
      </c>
      <c r="C84" s="7">
        <f t="shared" si="12"/>
        <v>1.4020662972177185E-6</v>
      </c>
      <c r="D84" s="6" t="str">
        <f>Calculations!R84</f>
        <v/>
      </c>
      <c r="E84" s="7" t="str">
        <f t="shared" si="13"/>
        <v/>
      </c>
      <c r="F84" s="6" t="str">
        <f>Calculations!S84</f>
        <v/>
      </c>
      <c r="G84" s="10" t="str">
        <f t="shared" si="14"/>
        <v/>
      </c>
      <c r="H84" s="6" t="str">
        <f>Calculations!T84</f>
        <v/>
      </c>
      <c r="I84" s="10" t="str">
        <f t="shared" si="15"/>
        <v/>
      </c>
      <c r="J84" s="6" t="str">
        <f>Calculations!U84</f>
        <v/>
      </c>
      <c r="K84" s="10" t="str">
        <f t="shared" si="16"/>
        <v/>
      </c>
      <c r="L84" s="6" t="str">
        <f>Calculations!V84</f>
        <v/>
      </c>
      <c r="M84" s="10" t="str">
        <f t="shared" si="17"/>
        <v/>
      </c>
      <c r="N84" s="6" t="str">
        <f>Calculations!W84</f>
        <v/>
      </c>
      <c r="O84" s="10" t="str">
        <f t="shared" si="18"/>
        <v/>
      </c>
      <c r="P84" s="6" t="str">
        <f>Calculations!X84</f>
        <v/>
      </c>
      <c r="Q84" s="10" t="str">
        <f t="shared" si="19"/>
        <v/>
      </c>
      <c r="R84" s="6" t="str">
        <f>Calculations!Y84</f>
        <v/>
      </c>
      <c r="S84" s="10" t="str">
        <f t="shared" si="20"/>
        <v/>
      </c>
      <c r="T84" s="6" t="str">
        <f>Calculations!Z84</f>
        <v/>
      </c>
      <c r="U84" s="10" t="str">
        <f t="shared" si="21"/>
        <v/>
      </c>
      <c r="V84" s="6" t="str">
        <f>Calculations!AA84</f>
        <v/>
      </c>
      <c r="W84" s="10" t="str">
        <f t="shared" si="22"/>
        <v/>
      </c>
      <c r="X84" s="6" t="str">
        <f>Calculations!AB84</f>
        <v/>
      </c>
      <c r="Y84" s="10" t="str">
        <f t="shared" si="23"/>
        <v/>
      </c>
    </row>
    <row r="85" spans="1:25" x14ac:dyDescent="0.25">
      <c r="A85" s="2" t="str">
        <f>'Gene Table'!B84</f>
        <v>TGFBI</v>
      </c>
      <c r="B85" s="6">
        <f>Calculations!Q85</f>
        <v>10.002483000000002</v>
      </c>
      <c r="C85" s="7">
        <f t="shared" si="12"/>
        <v>9.7488319899140187E-4</v>
      </c>
      <c r="D85" s="6" t="str">
        <f>Calculations!R85</f>
        <v/>
      </c>
      <c r="E85" s="7" t="str">
        <f t="shared" si="13"/>
        <v/>
      </c>
      <c r="F85" s="6" t="str">
        <f>Calculations!S85</f>
        <v/>
      </c>
      <c r="G85" s="10" t="str">
        <f t="shared" si="14"/>
        <v/>
      </c>
      <c r="H85" s="6" t="str">
        <f>Calculations!T85</f>
        <v/>
      </c>
      <c r="I85" s="10" t="str">
        <f t="shared" si="15"/>
        <v/>
      </c>
      <c r="J85" s="6" t="str">
        <f>Calculations!U85</f>
        <v/>
      </c>
      <c r="K85" s="10" t="str">
        <f t="shared" si="16"/>
        <v/>
      </c>
      <c r="L85" s="6" t="str">
        <f>Calculations!V85</f>
        <v/>
      </c>
      <c r="M85" s="10" t="str">
        <f t="shared" si="17"/>
        <v/>
      </c>
      <c r="N85" s="6" t="str">
        <f>Calculations!W85</f>
        <v/>
      </c>
      <c r="O85" s="10" t="str">
        <f t="shared" si="18"/>
        <v/>
      </c>
      <c r="P85" s="6" t="str">
        <f>Calculations!X85</f>
        <v/>
      </c>
      <c r="Q85" s="10" t="str">
        <f t="shared" si="19"/>
        <v/>
      </c>
      <c r="R85" s="6" t="str">
        <f>Calculations!Y85</f>
        <v/>
      </c>
      <c r="S85" s="10" t="str">
        <f t="shared" si="20"/>
        <v/>
      </c>
      <c r="T85" s="6" t="str">
        <f>Calculations!Z85</f>
        <v/>
      </c>
      <c r="U85" s="10" t="str">
        <f t="shared" si="21"/>
        <v/>
      </c>
      <c r="V85" s="6" t="str">
        <f>Calculations!AA85</f>
        <v/>
      </c>
      <c r="W85" s="10" t="str">
        <f t="shared" si="22"/>
        <v/>
      </c>
      <c r="X85" s="6" t="str">
        <f>Calculations!AB85</f>
        <v/>
      </c>
      <c r="Y85" s="10" t="str">
        <f t="shared" si="23"/>
        <v/>
      </c>
    </row>
    <row r="86" spans="1:25" x14ac:dyDescent="0.25">
      <c r="A86" s="2" t="str">
        <f>'Gene Table'!B85</f>
        <v>TGFBR1</v>
      </c>
      <c r="B86" s="6">
        <f>Calculations!Q86</f>
        <v>11.345164</v>
      </c>
      <c r="C86" s="7">
        <f t="shared" si="12"/>
        <v>3.8438402515919161E-4</v>
      </c>
      <c r="D86" s="6" t="str">
        <f>Calculations!R86</f>
        <v/>
      </c>
      <c r="E86" s="7" t="str">
        <f t="shared" si="13"/>
        <v/>
      </c>
      <c r="F86" s="6" t="str">
        <f>Calculations!S86</f>
        <v/>
      </c>
      <c r="G86" s="10" t="str">
        <f t="shared" si="14"/>
        <v/>
      </c>
      <c r="H86" s="6" t="str">
        <f>Calculations!T86</f>
        <v/>
      </c>
      <c r="I86" s="10" t="str">
        <f t="shared" si="15"/>
        <v/>
      </c>
      <c r="J86" s="6" t="str">
        <f>Calculations!U86</f>
        <v/>
      </c>
      <c r="K86" s="10" t="str">
        <f t="shared" si="16"/>
        <v/>
      </c>
      <c r="L86" s="6" t="str">
        <f>Calculations!V86</f>
        <v/>
      </c>
      <c r="M86" s="10" t="str">
        <f t="shared" si="17"/>
        <v/>
      </c>
      <c r="N86" s="6" t="str">
        <f>Calculations!W86</f>
        <v/>
      </c>
      <c r="O86" s="10" t="str">
        <f t="shared" si="18"/>
        <v/>
      </c>
      <c r="P86" s="6" t="str">
        <f>Calculations!X86</f>
        <v/>
      </c>
      <c r="Q86" s="10" t="str">
        <f t="shared" si="19"/>
        <v/>
      </c>
      <c r="R86" s="6" t="str">
        <f>Calculations!Y86</f>
        <v/>
      </c>
      <c r="S86" s="10" t="str">
        <f t="shared" si="20"/>
        <v/>
      </c>
      <c r="T86" s="6" t="str">
        <f>Calculations!Z86</f>
        <v/>
      </c>
      <c r="U86" s="10" t="str">
        <f t="shared" si="21"/>
        <v/>
      </c>
      <c r="V86" s="6" t="str">
        <f>Calculations!AA86</f>
        <v/>
      </c>
      <c r="W86" s="10" t="str">
        <f t="shared" si="22"/>
        <v/>
      </c>
      <c r="X86" s="6" t="str">
        <f>Calculations!AB86</f>
        <v/>
      </c>
      <c r="Y86" s="10" t="str">
        <f t="shared" si="23"/>
        <v/>
      </c>
    </row>
    <row r="87" spans="1:25" x14ac:dyDescent="0.25">
      <c r="A87" s="2" t="str">
        <f>'Gene Table'!B86</f>
        <v>THBS1</v>
      </c>
      <c r="B87" s="6">
        <f>Calculations!Q87</f>
        <v>8.2920300000000005</v>
      </c>
      <c r="C87" s="7">
        <f t="shared" si="12"/>
        <v>3.1904375275504265E-3</v>
      </c>
      <c r="D87" s="6" t="str">
        <f>Calculations!R87</f>
        <v/>
      </c>
      <c r="E87" s="7" t="str">
        <f t="shared" si="13"/>
        <v/>
      </c>
      <c r="F87" s="6" t="str">
        <f>Calculations!S87</f>
        <v/>
      </c>
      <c r="G87" s="10" t="str">
        <f t="shared" si="14"/>
        <v/>
      </c>
      <c r="H87" s="6" t="str">
        <f>Calculations!T87</f>
        <v/>
      </c>
      <c r="I87" s="10" t="str">
        <f t="shared" si="15"/>
        <v/>
      </c>
      <c r="J87" s="6" t="str">
        <f>Calculations!U87</f>
        <v/>
      </c>
      <c r="K87" s="10" t="str">
        <f t="shared" si="16"/>
        <v/>
      </c>
      <c r="L87" s="6" t="str">
        <f>Calculations!V87</f>
        <v/>
      </c>
      <c r="M87" s="10" t="str">
        <f t="shared" si="17"/>
        <v/>
      </c>
      <c r="N87" s="6" t="str">
        <f>Calculations!W87</f>
        <v/>
      </c>
      <c r="O87" s="10" t="str">
        <f t="shared" si="18"/>
        <v/>
      </c>
      <c r="P87" s="6" t="str">
        <f>Calculations!X87</f>
        <v/>
      </c>
      <c r="Q87" s="10" t="str">
        <f t="shared" si="19"/>
        <v/>
      </c>
      <c r="R87" s="6" t="str">
        <f>Calculations!Y87</f>
        <v/>
      </c>
      <c r="S87" s="10" t="str">
        <f t="shared" si="20"/>
        <v/>
      </c>
      <c r="T87" s="6" t="str">
        <f>Calculations!Z87</f>
        <v/>
      </c>
      <c r="U87" s="10" t="str">
        <f t="shared" si="21"/>
        <v/>
      </c>
      <c r="V87" s="6" t="str">
        <f>Calculations!AA87</f>
        <v/>
      </c>
      <c r="W87" s="10" t="str">
        <f t="shared" si="22"/>
        <v/>
      </c>
      <c r="X87" s="6" t="str">
        <f>Calculations!AB87</f>
        <v/>
      </c>
      <c r="Y87" s="10" t="str">
        <f t="shared" si="23"/>
        <v/>
      </c>
    </row>
    <row r="88" spans="1:25" x14ac:dyDescent="0.25">
      <c r="A88" s="2" t="str">
        <f>'Gene Table'!B87</f>
        <v>TIMP3</v>
      </c>
      <c r="B88" s="6">
        <f>Calculations!Q88</f>
        <v>7.2987869999999972</v>
      </c>
      <c r="C88" s="7">
        <f t="shared" si="12"/>
        <v>6.3510594939298814E-3</v>
      </c>
      <c r="D88" s="6" t="str">
        <f>Calculations!R88</f>
        <v/>
      </c>
      <c r="E88" s="7" t="str">
        <f t="shared" si="13"/>
        <v/>
      </c>
      <c r="F88" s="6" t="str">
        <f>Calculations!S88</f>
        <v/>
      </c>
      <c r="G88" s="10" t="str">
        <f t="shared" si="14"/>
        <v/>
      </c>
      <c r="H88" s="6" t="str">
        <f>Calculations!T88</f>
        <v/>
      </c>
      <c r="I88" s="10" t="str">
        <f t="shared" si="15"/>
        <v/>
      </c>
      <c r="J88" s="6" t="str">
        <f>Calculations!U88</f>
        <v/>
      </c>
      <c r="K88" s="10" t="str">
        <f t="shared" si="16"/>
        <v/>
      </c>
      <c r="L88" s="6" t="str">
        <f>Calculations!V88</f>
        <v/>
      </c>
      <c r="M88" s="10" t="str">
        <f t="shared" si="17"/>
        <v/>
      </c>
      <c r="N88" s="6" t="str">
        <f>Calculations!W88</f>
        <v/>
      </c>
      <c r="O88" s="10" t="str">
        <f t="shared" si="18"/>
        <v/>
      </c>
      <c r="P88" s="6" t="str">
        <f>Calculations!X88</f>
        <v/>
      </c>
      <c r="Q88" s="10" t="str">
        <f t="shared" si="19"/>
        <v/>
      </c>
      <c r="R88" s="6" t="str">
        <f>Calculations!Y88</f>
        <v/>
      </c>
      <c r="S88" s="10" t="str">
        <f t="shared" si="20"/>
        <v/>
      </c>
      <c r="T88" s="6" t="str">
        <f>Calculations!Z88</f>
        <v/>
      </c>
      <c r="U88" s="10" t="str">
        <f t="shared" si="21"/>
        <v/>
      </c>
      <c r="V88" s="6" t="str">
        <f>Calculations!AA88</f>
        <v/>
      </c>
      <c r="W88" s="10" t="str">
        <f t="shared" si="22"/>
        <v/>
      </c>
      <c r="X88" s="6" t="str">
        <f>Calculations!AB88</f>
        <v/>
      </c>
      <c r="Y88" s="10" t="str">
        <f t="shared" si="23"/>
        <v/>
      </c>
    </row>
    <row r="89" spans="1:25" x14ac:dyDescent="0.25">
      <c r="A89" s="2" t="str">
        <f>'Gene Table'!B88</f>
        <v>TNFRSF10C</v>
      </c>
      <c r="B89" s="6">
        <f>Calculations!Q89</f>
        <v>11.449223</v>
      </c>
      <c r="C89" s="7">
        <f t="shared" si="12"/>
        <v>3.5763535859431985E-4</v>
      </c>
      <c r="D89" s="6" t="str">
        <f>Calculations!R89</f>
        <v/>
      </c>
      <c r="E89" s="7" t="str">
        <f t="shared" si="13"/>
        <v/>
      </c>
      <c r="F89" s="6" t="str">
        <f>Calculations!S89</f>
        <v/>
      </c>
      <c r="G89" s="10" t="str">
        <f t="shared" si="14"/>
        <v/>
      </c>
      <c r="H89" s="6" t="str">
        <f>Calculations!T89</f>
        <v/>
      </c>
      <c r="I89" s="10" t="str">
        <f t="shared" si="15"/>
        <v/>
      </c>
      <c r="J89" s="6" t="str">
        <f>Calculations!U89</f>
        <v/>
      </c>
      <c r="K89" s="10" t="str">
        <f t="shared" si="16"/>
        <v/>
      </c>
      <c r="L89" s="6" t="str">
        <f>Calculations!V89</f>
        <v/>
      </c>
      <c r="M89" s="10" t="str">
        <f t="shared" si="17"/>
        <v/>
      </c>
      <c r="N89" s="6" t="str">
        <f>Calculations!W89</f>
        <v/>
      </c>
      <c r="O89" s="10" t="str">
        <f t="shared" si="18"/>
        <v/>
      </c>
      <c r="P89" s="6" t="str">
        <f>Calculations!X89</f>
        <v/>
      </c>
      <c r="Q89" s="10" t="str">
        <f t="shared" si="19"/>
        <v/>
      </c>
      <c r="R89" s="6" t="str">
        <f>Calculations!Y89</f>
        <v/>
      </c>
      <c r="S89" s="10" t="str">
        <f t="shared" si="20"/>
        <v/>
      </c>
      <c r="T89" s="6" t="str">
        <f>Calculations!Z89</f>
        <v/>
      </c>
      <c r="U89" s="10" t="str">
        <f t="shared" si="21"/>
        <v/>
      </c>
      <c r="V89" s="6" t="str">
        <f>Calculations!AA89</f>
        <v/>
      </c>
      <c r="W89" s="10" t="str">
        <f t="shared" si="22"/>
        <v/>
      </c>
      <c r="X89" s="6" t="str">
        <f>Calculations!AB89</f>
        <v/>
      </c>
      <c r="Y89" s="10" t="str">
        <f t="shared" si="23"/>
        <v/>
      </c>
    </row>
    <row r="90" spans="1:25" x14ac:dyDescent="0.25">
      <c r="A90" s="2" t="str">
        <f>'Gene Table'!B89</f>
        <v>TNFRSF10D</v>
      </c>
      <c r="B90" s="6">
        <f>Calculations!Q90</f>
        <v>12.41292</v>
      </c>
      <c r="C90" s="7">
        <f t="shared" si="12"/>
        <v>1.8337441704904583E-4</v>
      </c>
      <c r="D90" s="6" t="str">
        <f>Calculations!R90</f>
        <v/>
      </c>
      <c r="E90" s="7" t="str">
        <f t="shared" si="13"/>
        <v/>
      </c>
      <c r="F90" s="6" t="str">
        <f>Calculations!S90</f>
        <v/>
      </c>
      <c r="G90" s="10" t="str">
        <f t="shared" si="14"/>
        <v/>
      </c>
      <c r="H90" s="6" t="str">
        <f>Calculations!T90</f>
        <v/>
      </c>
      <c r="I90" s="10" t="str">
        <f t="shared" si="15"/>
        <v/>
      </c>
      <c r="J90" s="6" t="str">
        <f>Calculations!U90</f>
        <v/>
      </c>
      <c r="K90" s="10" t="str">
        <f t="shared" si="16"/>
        <v/>
      </c>
      <c r="L90" s="6" t="str">
        <f>Calculations!V90</f>
        <v/>
      </c>
      <c r="M90" s="10" t="str">
        <f t="shared" si="17"/>
        <v/>
      </c>
      <c r="N90" s="6" t="str">
        <f>Calculations!W90</f>
        <v/>
      </c>
      <c r="O90" s="10" t="str">
        <f t="shared" si="18"/>
        <v/>
      </c>
      <c r="P90" s="6" t="str">
        <f>Calculations!X90</f>
        <v/>
      </c>
      <c r="Q90" s="10" t="str">
        <f t="shared" si="19"/>
        <v/>
      </c>
      <c r="R90" s="6" t="str">
        <f>Calculations!Y90</f>
        <v/>
      </c>
      <c r="S90" s="10" t="str">
        <f t="shared" si="20"/>
        <v/>
      </c>
      <c r="T90" s="6" t="str">
        <f>Calculations!Z90</f>
        <v/>
      </c>
      <c r="U90" s="10" t="str">
        <f t="shared" si="21"/>
        <v/>
      </c>
      <c r="V90" s="6" t="str">
        <f>Calculations!AA90</f>
        <v/>
      </c>
      <c r="W90" s="10" t="str">
        <f t="shared" si="22"/>
        <v/>
      </c>
      <c r="X90" s="6" t="str">
        <f>Calculations!AB90</f>
        <v/>
      </c>
      <c r="Y90" s="10" t="str">
        <f t="shared" si="23"/>
        <v/>
      </c>
    </row>
    <row r="91" spans="1:25" x14ac:dyDescent="0.25">
      <c r="A91" s="2" t="str">
        <f>'Gene Table'!B90</f>
        <v>TP73</v>
      </c>
      <c r="B91" s="6">
        <f>Calculations!Q91</f>
        <v>8.1840399999999995</v>
      </c>
      <c r="C91" s="7">
        <f t="shared" si="12"/>
        <v>3.4384164372630857E-3</v>
      </c>
      <c r="D91" s="6" t="str">
        <f>Calculations!R91</f>
        <v/>
      </c>
      <c r="E91" s="7" t="str">
        <f t="shared" si="13"/>
        <v/>
      </c>
      <c r="F91" s="6" t="str">
        <f>Calculations!S91</f>
        <v/>
      </c>
      <c r="G91" s="10" t="str">
        <f t="shared" si="14"/>
        <v/>
      </c>
      <c r="H91" s="6" t="str">
        <f>Calculations!T91</f>
        <v/>
      </c>
      <c r="I91" s="10" t="str">
        <f t="shared" si="15"/>
        <v/>
      </c>
      <c r="J91" s="6" t="str">
        <f>Calculations!U91</f>
        <v/>
      </c>
      <c r="K91" s="10" t="str">
        <f t="shared" si="16"/>
        <v/>
      </c>
      <c r="L91" s="6" t="str">
        <f>Calculations!V91</f>
        <v/>
      </c>
      <c r="M91" s="10" t="str">
        <f t="shared" si="17"/>
        <v/>
      </c>
      <c r="N91" s="6" t="str">
        <f>Calculations!W91</f>
        <v/>
      </c>
      <c r="O91" s="10" t="str">
        <f t="shared" si="18"/>
        <v/>
      </c>
      <c r="P91" s="6" t="str">
        <f>Calculations!X91</f>
        <v/>
      </c>
      <c r="Q91" s="10" t="str">
        <f t="shared" si="19"/>
        <v/>
      </c>
      <c r="R91" s="6" t="str">
        <f>Calculations!Y91</f>
        <v/>
      </c>
      <c r="S91" s="10" t="str">
        <f t="shared" si="20"/>
        <v/>
      </c>
      <c r="T91" s="6" t="str">
        <f>Calculations!Z91</f>
        <v/>
      </c>
      <c r="U91" s="10" t="str">
        <f t="shared" si="21"/>
        <v/>
      </c>
      <c r="V91" s="6" t="str">
        <f>Calculations!AA91</f>
        <v/>
      </c>
      <c r="W91" s="10" t="str">
        <f t="shared" si="22"/>
        <v/>
      </c>
      <c r="X91" s="6" t="str">
        <f>Calculations!AB91</f>
        <v/>
      </c>
      <c r="Y91" s="10" t="str">
        <f t="shared" si="23"/>
        <v/>
      </c>
    </row>
    <row r="92" spans="1:25" x14ac:dyDescent="0.25">
      <c r="A92" s="2" t="str">
        <f>'Gene Table'!B91</f>
        <v>TWIST1</v>
      </c>
      <c r="B92" s="6">
        <f>Calculations!Q92</f>
        <v>7.1197319999999991</v>
      </c>
      <c r="C92" s="7">
        <f t="shared" si="12"/>
        <v>7.1903015916427232E-3</v>
      </c>
      <c r="D92" s="6" t="str">
        <f>Calculations!R92</f>
        <v/>
      </c>
      <c r="E92" s="7" t="str">
        <f t="shared" si="13"/>
        <v/>
      </c>
      <c r="F92" s="6" t="str">
        <f>Calculations!S92</f>
        <v/>
      </c>
      <c r="G92" s="10" t="str">
        <f t="shared" si="14"/>
        <v/>
      </c>
      <c r="H92" s="6" t="str">
        <f>Calculations!T92</f>
        <v/>
      </c>
      <c r="I92" s="10" t="str">
        <f t="shared" si="15"/>
        <v/>
      </c>
      <c r="J92" s="6" t="str">
        <f>Calculations!U92</f>
        <v/>
      </c>
      <c r="K92" s="10" t="str">
        <f t="shared" si="16"/>
        <v/>
      </c>
      <c r="L92" s="6" t="str">
        <f>Calculations!V92</f>
        <v/>
      </c>
      <c r="M92" s="10" t="str">
        <f t="shared" si="17"/>
        <v/>
      </c>
      <c r="N92" s="6" t="str">
        <f>Calculations!W92</f>
        <v/>
      </c>
      <c r="O92" s="10" t="str">
        <f t="shared" si="18"/>
        <v/>
      </c>
      <c r="P92" s="6" t="str">
        <f>Calculations!X92</f>
        <v/>
      </c>
      <c r="Q92" s="10" t="str">
        <f t="shared" si="19"/>
        <v/>
      </c>
      <c r="R92" s="6" t="str">
        <f>Calculations!Y92</f>
        <v/>
      </c>
      <c r="S92" s="10" t="str">
        <f t="shared" si="20"/>
        <v/>
      </c>
      <c r="T92" s="6" t="str">
        <f>Calculations!Z92</f>
        <v/>
      </c>
      <c r="U92" s="10" t="str">
        <f t="shared" si="21"/>
        <v/>
      </c>
      <c r="V92" s="6" t="str">
        <f>Calculations!AA92</f>
        <v/>
      </c>
      <c r="W92" s="10" t="str">
        <f t="shared" si="22"/>
        <v/>
      </c>
      <c r="X92" s="6" t="str">
        <f>Calculations!AB92</f>
        <v/>
      </c>
      <c r="Y92" s="10" t="str">
        <f t="shared" si="23"/>
        <v/>
      </c>
    </row>
    <row r="93" spans="1:25" x14ac:dyDescent="0.25">
      <c r="A93" s="2" t="str">
        <f>'Gene Table'!B92</f>
        <v>VHL</v>
      </c>
      <c r="B93" s="6">
        <f>Calculations!Q93</f>
        <v>11.256924000000001</v>
      </c>
      <c r="C93" s="7">
        <f t="shared" si="12"/>
        <v>4.086280894382833E-4</v>
      </c>
      <c r="D93" s="6" t="str">
        <f>Calculations!R93</f>
        <v/>
      </c>
      <c r="E93" s="7" t="str">
        <f t="shared" si="13"/>
        <v/>
      </c>
      <c r="F93" s="6" t="str">
        <f>Calculations!S93</f>
        <v/>
      </c>
      <c r="G93" s="10" t="str">
        <f t="shared" si="14"/>
        <v/>
      </c>
      <c r="H93" s="6" t="str">
        <f>Calculations!T93</f>
        <v/>
      </c>
      <c r="I93" s="10" t="str">
        <f t="shared" si="15"/>
        <v/>
      </c>
      <c r="J93" s="6" t="str">
        <f>Calculations!U93</f>
        <v/>
      </c>
      <c r="K93" s="10" t="str">
        <f t="shared" si="16"/>
        <v/>
      </c>
      <c r="L93" s="6" t="str">
        <f>Calculations!V93</f>
        <v/>
      </c>
      <c r="M93" s="10" t="str">
        <f t="shared" si="17"/>
        <v/>
      </c>
      <c r="N93" s="6" t="str">
        <f>Calculations!W93</f>
        <v/>
      </c>
      <c r="O93" s="10" t="str">
        <f t="shared" si="18"/>
        <v/>
      </c>
      <c r="P93" s="6" t="str">
        <f>Calculations!X93</f>
        <v/>
      </c>
      <c r="Q93" s="10" t="str">
        <f t="shared" si="19"/>
        <v/>
      </c>
      <c r="R93" s="6" t="str">
        <f>Calculations!Y93</f>
        <v/>
      </c>
      <c r="S93" s="10" t="str">
        <f t="shared" si="20"/>
        <v/>
      </c>
      <c r="T93" s="6" t="str">
        <f>Calculations!Z93</f>
        <v/>
      </c>
      <c r="U93" s="10" t="str">
        <f t="shared" si="21"/>
        <v/>
      </c>
      <c r="V93" s="6" t="str">
        <f>Calculations!AA93</f>
        <v/>
      </c>
      <c r="W93" s="10" t="str">
        <f t="shared" si="22"/>
        <v/>
      </c>
      <c r="X93" s="6" t="str">
        <f>Calculations!AB93</f>
        <v/>
      </c>
      <c r="Y93" s="10" t="str">
        <f t="shared" si="23"/>
        <v/>
      </c>
    </row>
    <row r="94" spans="1:25" x14ac:dyDescent="0.25">
      <c r="A94" s="2" t="str">
        <f>'Gene Table'!B93</f>
        <v>WIF1</v>
      </c>
      <c r="B94" s="6">
        <f>Calculations!Q94</f>
        <v>10.369961999999997</v>
      </c>
      <c r="C94" s="7">
        <f t="shared" si="12"/>
        <v>7.5566687319877153E-4</v>
      </c>
      <c r="D94" s="6" t="str">
        <f>Calculations!R94</f>
        <v/>
      </c>
      <c r="E94" s="7" t="str">
        <f t="shared" si="13"/>
        <v/>
      </c>
      <c r="F94" s="6" t="str">
        <f>Calculations!S94</f>
        <v/>
      </c>
      <c r="G94" s="10" t="str">
        <f t="shared" si="14"/>
        <v/>
      </c>
      <c r="H94" s="6" t="str">
        <f>Calculations!T94</f>
        <v/>
      </c>
      <c r="I94" s="10" t="str">
        <f t="shared" si="15"/>
        <v/>
      </c>
      <c r="J94" s="6" t="str">
        <f>Calculations!U94</f>
        <v/>
      </c>
      <c r="K94" s="10" t="str">
        <f t="shared" si="16"/>
        <v/>
      </c>
      <c r="L94" s="6" t="str">
        <f>Calculations!V94</f>
        <v/>
      </c>
      <c r="M94" s="10" t="str">
        <f t="shared" si="17"/>
        <v/>
      </c>
      <c r="N94" s="6" t="str">
        <f>Calculations!W94</f>
        <v/>
      </c>
      <c r="O94" s="10" t="str">
        <f t="shared" si="18"/>
        <v/>
      </c>
      <c r="P94" s="6" t="str">
        <f>Calculations!X94</f>
        <v/>
      </c>
      <c r="Q94" s="10" t="str">
        <f t="shared" si="19"/>
        <v/>
      </c>
      <c r="R94" s="6" t="str">
        <f>Calculations!Y94</f>
        <v/>
      </c>
      <c r="S94" s="10" t="str">
        <f t="shared" si="20"/>
        <v/>
      </c>
      <c r="T94" s="6" t="str">
        <f>Calculations!Z94</f>
        <v/>
      </c>
      <c r="U94" s="10" t="str">
        <f t="shared" si="21"/>
        <v/>
      </c>
      <c r="V94" s="6" t="str">
        <f>Calculations!AA94</f>
        <v/>
      </c>
      <c r="W94" s="10" t="str">
        <f t="shared" si="22"/>
        <v/>
      </c>
      <c r="X94" s="6" t="str">
        <f>Calculations!AB94</f>
        <v/>
      </c>
      <c r="Y94" s="10" t="str">
        <f t="shared" si="23"/>
        <v/>
      </c>
    </row>
    <row r="95" spans="1:25" x14ac:dyDescent="0.25">
      <c r="A95" s="2" t="str">
        <f>'Gene Table'!B94</f>
        <v>WT1</v>
      </c>
      <c r="B95" s="6">
        <f>Calculations!Q95</f>
        <v>19.630410999999999</v>
      </c>
      <c r="C95" s="7">
        <f t="shared" si="12"/>
        <v>1.2321326380624977E-6</v>
      </c>
      <c r="D95" s="6" t="str">
        <f>Calculations!R95</f>
        <v/>
      </c>
      <c r="E95" s="7" t="str">
        <f t="shared" si="13"/>
        <v/>
      </c>
      <c r="F95" s="6" t="str">
        <f>Calculations!S95</f>
        <v/>
      </c>
      <c r="G95" s="10" t="str">
        <f t="shared" si="14"/>
        <v/>
      </c>
      <c r="H95" s="6" t="str">
        <f>Calculations!T95</f>
        <v/>
      </c>
      <c r="I95" s="10" t="str">
        <f t="shared" si="15"/>
        <v/>
      </c>
      <c r="J95" s="6" t="str">
        <f>Calculations!U95</f>
        <v/>
      </c>
      <c r="K95" s="10" t="str">
        <f t="shared" si="16"/>
        <v/>
      </c>
      <c r="L95" s="6" t="str">
        <f>Calculations!V95</f>
        <v/>
      </c>
      <c r="M95" s="10" t="str">
        <f t="shared" si="17"/>
        <v/>
      </c>
      <c r="N95" s="6" t="str">
        <f>Calculations!W95</f>
        <v/>
      </c>
      <c r="O95" s="10" t="str">
        <f t="shared" si="18"/>
        <v/>
      </c>
      <c r="P95" s="6" t="str">
        <f>Calculations!X95</f>
        <v/>
      </c>
      <c r="Q95" s="10" t="str">
        <f t="shared" si="19"/>
        <v/>
      </c>
      <c r="R95" s="6" t="str">
        <f>Calculations!Y95</f>
        <v/>
      </c>
      <c r="S95" s="10" t="str">
        <f t="shared" si="20"/>
        <v/>
      </c>
      <c r="T95" s="6" t="str">
        <f>Calculations!Z95</f>
        <v/>
      </c>
      <c r="U95" s="10" t="str">
        <f t="shared" si="21"/>
        <v/>
      </c>
      <c r="V95" s="6" t="str">
        <f>Calculations!AA95</f>
        <v/>
      </c>
      <c r="W95" s="10" t="str">
        <f t="shared" si="22"/>
        <v/>
      </c>
      <c r="X95" s="6" t="str">
        <f>Calculations!AB95</f>
        <v/>
      </c>
      <c r="Y95" s="10" t="str">
        <f t="shared" si="23"/>
        <v/>
      </c>
    </row>
    <row r="96" spans="1:25" x14ac:dyDescent="0.25">
      <c r="A96" s="2" t="str">
        <f>'Gene Table'!B95</f>
        <v>WWOX</v>
      </c>
      <c r="B96" s="6">
        <f>Calculations!Q96</f>
        <v>9.2708340000000007</v>
      </c>
      <c r="C96" s="7">
        <f t="shared" si="12"/>
        <v>1.6188286472234865E-3</v>
      </c>
      <c r="D96" s="6" t="str">
        <f>Calculations!R96</f>
        <v/>
      </c>
      <c r="E96" s="7" t="str">
        <f t="shared" si="13"/>
        <v/>
      </c>
      <c r="F96" s="6" t="str">
        <f>Calculations!S96</f>
        <v/>
      </c>
      <c r="G96" s="10" t="str">
        <f t="shared" si="14"/>
        <v/>
      </c>
      <c r="H96" s="6" t="str">
        <f>Calculations!T96</f>
        <v/>
      </c>
      <c r="I96" s="10" t="str">
        <f t="shared" si="15"/>
        <v/>
      </c>
      <c r="J96" s="6" t="str">
        <f>Calculations!U96</f>
        <v/>
      </c>
      <c r="K96" s="10" t="str">
        <f t="shared" si="16"/>
        <v/>
      </c>
      <c r="L96" s="6" t="str">
        <f>Calculations!V96</f>
        <v/>
      </c>
      <c r="M96" s="10" t="str">
        <f t="shared" si="17"/>
        <v/>
      </c>
      <c r="N96" s="6" t="str">
        <f>Calculations!W96</f>
        <v/>
      </c>
      <c r="O96" s="10" t="str">
        <f t="shared" si="18"/>
        <v/>
      </c>
      <c r="P96" s="6" t="str">
        <f>Calculations!X96</f>
        <v/>
      </c>
      <c r="Q96" s="10" t="str">
        <f t="shared" si="19"/>
        <v/>
      </c>
      <c r="R96" s="6" t="str">
        <f>Calculations!Y96</f>
        <v/>
      </c>
      <c r="S96" s="10" t="str">
        <f t="shared" si="20"/>
        <v/>
      </c>
      <c r="T96" s="6" t="str">
        <f>Calculations!Z96</f>
        <v/>
      </c>
      <c r="U96" s="10" t="str">
        <f t="shared" si="21"/>
        <v/>
      </c>
      <c r="V96" s="6" t="str">
        <f>Calculations!AA96</f>
        <v/>
      </c>
      <c r="W96" s="10" t="str">
        <f t="shared" si="22"/>
        <v/>
      </c>
      <c r="X96" s="6" t="str">
        <f>Calculations!AB96</f>
        <v/>
      </c>
      <c r="Y96" s="10" t="str">
        <f t="shared" si="23"/>
        <v/>
      </c>
    </row>
    <row r="97" spans="1:25" x14ac:dyDescent="0.25">
      <c r="A97" s="2" t="str">
        <f>'Gene Table'!B96</f>
        <v>ZMYND10</v>
      </c>
      <c r="B97" s="6">
        <f>Calculations!Q97</f>
        <v>17.263484000000002</v>
      </c>
      <c r="C97" s="7">
        <f t="shared" si="12"/>
        <v>6.355847763216765E-6</v>
      </c>
      <c r="D97" s="6" t="str">
        <f>Calculations!R97</f>
        <v/>
      </c>
      <c r="E97" s="7" t="str">
        <f t="shared" si="13"/>
        <v/>
      </c>
      <c r="F97" s="6" t="str">
        <f>Calculations!S97</f>
        <v/>
      </c>
      <c r="G97" s="10" t="str">
        <f t="shared" si="14"/>
        <v/>
      </c>
      <c r="H97" s="6" t="str">
        <f>Calculations!T97</f>
        <v/>
      </c>
      <c r="I97" s="10" t="str">
        <f t="shared" si="15"/>
        <v/>
      </c>
      <c r="J97" s="6" t="str">
        <f>Calculations!U97</f>
        <v/>
      </c>
      <c r="K97" s="10" t="str">
        <f t="shared" si="16"/>
        <v/>
      </c>
      <c r="L97" s="6" t="str">
        <f>Calculations!V97</f>
        <v/>
      </c>
      <c r="M97" s="10" t="str">
        <f t="shared" si="17"/>
        <v/>
      </c>
      <c r="N97" s="6" t="str">
        <f>Calculations!W97</f>
        <v/>
      </c>
      <c r="O97" s="10" t="str">
        <f t="shared" si="18"/>
        <v/>
      </c>
      <c r="P97" s="6" t="str">
        <f>Calculations!X97</f>
        <v/>
      </c>
      <c r="Q97" s="10" t="str">
        <f t="shared" si="19"/>
        <v/>
      </c>
      <c r="R97" s="6" t="str">
        <f>Calculations!Y97</f>
        <v/>
      </c>
      <c r="S97" s="10" t="str">
        <f t="shared" si="20"/>
        <v/>
      </c>
      <c r="T97" s="6" t="str">
        <f>Calculations!Z97</f>
        <v/>
      </c>
      <c r="U97" s="10" t="str">
        <f t="shared" si="21"/>
        <v/>
      </c>
      <c r="V97" s="6" t="str">
        <f>Calculations!AA97</f>
        <v/>
      </c>
      <c r="W97" s="10" t="str">
        <f t="shared" si="22"/>
        <v/>
      </c>
      <c r="X97" s="6" t="str">
        <f>Calculations!AB97</f>
        <v/>
      </c>
      <c r="Y97" s="10" t="str">
        <f t="shared" si="23"/>
        <v/>
      </c>
    </row>
    <row r="98" spans="1:25" x14ac:dyDescent="0.25">
      <c r="A98" s="2" t="str">
        <f>'Gene Table'!B97</f>
        <v>SEC</v>
      </c>
      <c r="B98" s="6">
        <f>Calculations!Q98</f>
        <v>9.9850640000000013</v>
      </c>
      <c r="C98" s="7">
        <f t="shared" si="12"/>
        <v>9.8672521720746267E-4</v>
      </c>
      <c r="D98" s="6" t="str">
        <f>Calculations!R98</f>
        <v/>
      </c>
      <c r="E98" s="7" t="str">
        <f t="shared" si="13"/>
        <v/>
      </c>
      <c r="F98" s="6" t="str">
        <f>Calculations!S98</f>
        <v/>
      </c>
      <c r="G98" s="10" t="str">
        <f t="shared" si="14"/>
        <v/>
      </c>
      <c r="H98" s="6" t="str">
        <f>Calculations!T98</f>
        <v/>
      </c>
      <c r="I98" s="10" t="str">
        <f t="shared" si="15"/>
        <v/>
      </c>
      <c r="J98" s="6" t="str">
        <f>Calculations!U98</f>
        <v/>
      </c>
      <c r="K98" s="10" t="str">
        <f t="shared" si="16"/>
        <v/>
      </c>
      <c r="L98" s="6" t="str">
        <f>Calculations!V98</f>
        <v/>
      </c>
      <c r="M98" s="10" t="str">
        <f t="shared" si="17"/>
        <v/>
      </c>
      <c r="N98" s="6" t="str">
        <f>Calculations!W98</f>
        <v/>
      </c>
      <c r="O98" s="10" t="str">
        <f t="shared" si="18"/>
        <v/>
      </c>
      <c r="P98" s="6" t="str">
        <f>Calculations!X98</f>
        <v/>
      </c>
      <c r="Q98" s="10" t="str">
        <f t="shared" si="19"/>
        <v/>
      </c>
      <c r="R98" s="6" t="str">
        <f>Calculations!Y98</f>
        <v/>
      </c>
      <c r="S98" s="10" t="str">
        <f t="shared" si="20"/>
        <v/>
      </c>
      <c r="T98" s="6" t="str">
        <f>Calculations!Z98</f>
        <v/>
      </c>
      <c r="U98" s="10" t="str">
        <f t="shared" si="21"/>
        <v/>
      </c>
      <c r="V98" s="6" t="str">
        <f>Calculations!AA98</f>
        <v/>
      </c>
      <c r="W98" s="10" t="str">
        <f t="shared" si="22"/>
        <v/>
      </c>
      <c r="X98" s="6" t="str">
        <f>Calculations!AB98</f>
        <v/>
      </c>
      <c r="Y98" s="10" t="str">
        <f t="shared" si="23"/>
        <v/>
      </c>
    </row>
    <row r="99" spans="1:25" x14ac:dyDescent="0.25">
      <c r="A99" s="2" t="str">
        <f>'Gene Table'!B98</f>
        <v>DEC</v>
      </c>
      <c r="B99" s="6">
        <f>Calculations!Q99</f>
        <v>10.520911999999999</v>
      </c>
      <c r="C99" s="7">
        <f t="shared" si="12"/>
        <v>6.8059680539236294E-4</v>
      </c>
      <c r="D99" s="6" t="str">
        <f>Calculations!R99</f>
        <v/>
      </c>
      <c r="E99" s="7" t="str">
        <f t="shared" si="13"/>
        <v/>
      </c>
      <c r="F99" s="6" t="str">
        <f>Calculations!S99</f>
        <v/>
      </c>
      <c r="G99" s="10" t="str">
        <f t="shared" si="14"/>
        <v/>
      </c>
      <c r="H99" s="6" t="str">
        <f>Calculations!T99</f>
        <v/>
      </c>
      <c r="I99" s="10" t="str">
        <f t="shared" si="15"/>
        <v/>
      </c>
      <c r="J99" s="6" t="str">
        <f>Calculations!U99</f>
        <v/>
      </c>
      <c r="K99" s="10" t="str">
        <f t="shared" si="16"/>
        <v/>
      </c>
      <c r="L99" s="6" t="str">
        <f>Calculations!V99</f>
        <v/>
      </c>
      <c r="M99" s="10" t="str">
        <f t="shared" si="17"/>
        <v/>
      </c>
      <c r="N99" s="6" t="str">
        <f>Calculations!W99</f>
        <v/>
      </c>
      <c r="O99" s="10" t="str">
        <f t="shared" si="18"/>
        <v/>
      </c>
      <c r="P99" s="6" t="str">
        <f>Calculations!X99</f>
        <v/>
      </c>
      <c r="Q99" s="10" t="str">
        <f t="shared" si="19"/>
        <v/>
      </c>
      <c r="R99" s="6" t="str">
        <f>Calculations!Y99</f>
        <v/>
      </c>
      <c r="S99" s="10" t="str">
        <f t="shared" si="20"/>
        <v/>
      </c>
      <c r="T99" s="6" t="str">
        <f>Calculations!Z99</f>
        <v/>
      </c>
      <c r="U99" s="10" t="str">
        <f t="shared" si="21"/>
        <v/>
      </c>
      <c r="V99" s="6" t="str">
        <f>Calculations!AA99</f>
        <v/>
      </c>
      <c r="W99" s="10" t="str">
        <f t="shared" si="22"/>
        <v/>
      </c>
      <c r="X99" s="6" t="str">
        <f>Calculations!AB99</f>
        <v/>
      </c>
      <c r="Y99" s="10" t="str">
        <f t="shared" si="23"/>
        <v/>
      </c>
    </row>
  </sheetData>
  <mergeCells count="14">
    <mergeCell ref="X2:Y2"/>
    <mergeCell ref="B1:Y1"/>
    <mergeCell ref="A1:A3"/>
    <mergeCell ref="N2:O2"/>
    <mergeCell ref="P2:Q2"/>
    <mergeCell ref="R2:S2"/>
    <mergeCell ref="T2:U2"/>
    <mergeCell ref="B2:C2"/>
    <mergeCell ref="L2:M2"/>
    <mergeCell ref="D2:E2"/>
    <mergeCell ref="F2:G2"/>
    <mergeCell ref="H2:I2"/>
    <mergeCell ref="J2:K2"/>
    <mergeCell ref="V2:W2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D4:Y71 D72:Y97 D98:D99 F98:F99 H98:H99 J98:J99 L98:L99 N98:N99 P98:P99 R98:R99 T98:T99 V98:V99 X98:X9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"/>
  <sheetViews>
    <sheetView workbookViewId="0">
      <selection sqref="A1:A3"/>
    </sheetView>
  </sheetViews>
  <sheetFormatPr defaultRowHeight="13.2" x14ac:dyDescent="0.25"/>
  <cols>
    <col min="1" max="1" width="12.77734375" customWidth="1"/>
  </cols>
  <sheetData>
    <row r="1" spans="1:25" x14ac:dyDescent="0.25">
      <c r="A1" s="73" t="s">
        <v>0</v>
      </c>
      <c r="B1" s="83" t="s">
        <v>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x14ac:dyDescent="0.25">
      <c r="A2" s="81"/>
      <c r="B2" s="76">
        <v>1</v>
      </c>
      <c r="C2" s="78"/>
      <c r="D2" s="76">
        <v>2</v>
      </c>
      <c r="E2" s="78"/>
      <c r="F2" s="76">
        <v>3</v>
      </c>
      <c r="G2" s="78"/>
      <c r="H2" s="76">
        <v>4</v>
      </c>
      <c r="I2" s="78"/>
      <c r="J2" s="76">
        <v>5</v>
      </c>
      <c r="K2" s="78"/>
      <c r="L2" s="76">
        <v>6</v>
      </c>
      <c r="M2" s="78"/>
      <c r="N2" s="76">
        <v>7</v>
      </c>
      <c r="O2" s="78"/>
      <c r="P2" s="76">
        <v>8</v>
      </c>
      <c r="Q2" s="78"/>
      <c r="R2" s="76">
        <v>9</v>
      </c>
      <c r="S2" s="78"/>
      <c r="T2" s="76">
        <v>10</v>
      </c>
      <c r="U2" s="78"/>
      <c r="V2" s="76">
        <v>11</v>
      </c>
      <c r="W2" s="78"/>
      <c r="X2" s="76">
        <v>12</v>
      </c>
      <c r="Y2" s="78"/>
    </row>
    <row r="3" spans="1:25" x14ac:dyDescent="0.25">
      <c r="A3" s="74"/>
      <c r="B3" s="1" t="s">
        <v>508</v>
      </c>
      <c r="C3" s="1" t="s">
        <v>712</v>
      </c>
      <c r="D3" s="1" t="s">
        <v>508</v>
      </c>
      <c r="E3" s="1" t="s">
        <v>712</v>
      </c>
      <c r="F3" s="1" t="s">
        <v>508</v>
      </c>
      <c r="G3" s="1" t="s">
        <v>712</v>
      </c>
      <c r="H3" s="1" t="s">
        <v>508</v>
      </c>
      <c r="I3" s="1" t="s">
        <v>712</v>
      </c>
      <c r="J3" s="1" t="s">
        <v>508</v>
      </c>
      <c r="K3" s="1" t="s">
        <v>712</v>
      </c>
      <c r="L3" s="1" t="s">
        <v>508</v>
      </c>
      <c r="M3" s="1" t="s">
        <v>712</v>
      </c>
      <c r="N3" s="1" t="s">
        <v>508</v>
      </c>
      <c r="O3" s="1" t="s">
        <v>712</v>
      </c>
      <c r="P3" s="1" t="s">
        <v>508</v>
      </c>
      <c r="Q3" s="1" t="s">
        <v>712</v>
      </c>
      <c r="R3" s="1" t="s">
        <v>508</v>
      </c>
      <c r="S3" s="1" t="s">
        <v>712</v>
      </c>
      <c r="T3" s="1" t="s">
        <v>508</v>
      </c>
      <c r="U3" s="1" t="s">
        <v>712</v>
      </c>
      <c r="V3" s="1" t="s">
        <v>508</v>
      </c>
      <c r="W3" s="1" t="s">
        <v>712</v>
      </c>
      <c r="X3" s="1" t="s">
        <v>508</v>
      </c>
      <c r="Y3" s="1" t="s">
        <v>712</v>
      </c>
    </row>
    <row r="4" spans="1:25" x14ac:dyDescent="0.25">
      <c r="A4" s="2" t="str">
        <f>'Gene Table'!B3</f>
        <v>ADAM23</v>
      </c>
      <c r="B4" s="9">
        <f>IF(Calculations!D4="", "", IF(AND(Calculations!Q4&gt;=3, Calculations!D4&lt;27), Calculations!CD4, "Failure"))</f>
        <v>0.99471563245355366</v>
      </c>
      <c r="C4" s="9">
        <f>IF(Calculations!D4="", "", IF(AND(Calculations!Q4&gt;=3, Calculations!D4&lt;27), Calculations!DD4, "Failure"))</f>
        <v>5.2843675464463447E-3</v>
      </c>
      <c r="D4" s="9" t="str">
        <f>IF(Calculations!E4="", "", IF(AND(Calculations!R4&gt;=3, Calculations!E4&lt;27), Calculations!CE4, "Failure"))</f>
        <v/>
      </c>
      <c r="E4" s="9" t="str">
        <f>IF(Calculations!E4="", "", IF(AND(Calculations!R4&gt;=3, Calculations!E4&lt;27), Calculations!DE4, "Failure"))</f>
        <v/>
      </c>
      <c r="F4" s="9" t="str">
        <f>IF(Calculations!F4="", "", IF(AND(Calculations!S4&gt;=3, Calculations!F4&lt;27), Calculations!CF4, "Failure"))</f>
        <v/>
      </c>
      <c r="G4" s="9" t="str">
        <f>IF(Calculations!F4="", "", IF(AND(Calculations!S4&gt;=3, Calculations!F4&lt;27), Calculations!DF4, "Failure"))</f>
        <v/>
      </c>
      <c r="H4" s="9" t="str">
        <f>IF(Calculations!G4="", "", IF(AND(Calculations!T4&gt;=3, Calculations!G4&lt;27), Calculations!CG4, "Failure"))</f>
        <v/>
      </c>
      <c r="I4" s="9" t="str">
        <f>IF(Calculations!G4="", "", IF(AND(Calculations!T4&gt;=3, Calculations!G4&lt;27), Calculations!DG4, "Failure"))</f>
        <v/>
      </c>
      <c r="J4" s="9" t="str">
        <f>IF(Calculations!H4="", "", IF(AND(Calculations!U4&gt;=3, Calculations!H4&lt;27), Calculations!CH4, "Failure"))</f>
        <v/>
      </c>
      <c r="K4" s="9" t="str">
        <f>IF(Calculations!H4="", "", IF(AND(Calculations!U4&gt;=3, Calculations!H4&lt;27), Calculations!DH4, "Failure"))</f>
        <v/>
      </c>
      <c r="L4" s="9" t="str">
        <f>IF(Calculations!I4="", "", IF(AND(Calculations!V4&gt;=3, Calculations!I4&lt;27), Calculations!CI4, "Failure"))</f>
        <v/>
      </c>
      <c r="M4" s="9" t="str">
        <f>IF(Calculations!I4="", "", IF(AND(Calculations!V4&gt;=3, Calculations!I4&lt;27), Calculations!DI4, "Failure"))</f>
        <v/>
      </c>
      <c r="N4" s="9" t="str">
        <f>IF(Calculations!J4="", "", IF(AND(Calculations!W4&gt;=3, Calculations!J4&lt;27), Calculations!CJ4, "Failure"))</f>
        <v/>
      </c>
      <c r="O4" s="9" t="str">
        <f>IF(Calculations!J4="", "", IF(AND(Calculations!W4&gt;=3, Calculations!J4&lt;27), Calculations!DJ4, "Failure"))</f>
        <v/>
      </c>
      <c r="P4" s="9" t="str">
        <f>IF(Calculations!K4="", "", IF(AND(Calculations!X4&gt;=3, Calculations!K4&lt;27), Calculations!CK4, "Failure"))</f>
        <v/>
      </c>
      <c r="Q4" s="9" t="str">
        <f>IF(Calculations!K4="", "", IF(AND(Calculations!X4&gt;=3, Calculations!K4&lt;27), Calculations!DK4, "Failure"))</f>
        <v/>
      </c>
      <c r="R4" s="9" t="str">
        <f>IF(Calculations!L4="", "", IF(AND(Calculations!Y4&gt;=3, Calculations!L4&lt;27), Calculations!CL4, "Failure"))</f>
        <v/>
      </c>
      <c r="S4" s="9" t="str">
        <f>IF(Calculations!L4="", "", IF(AND(Calculations!Y4&gt;=3, Calculations!L4&lt;27), Calculations!DL4, "Failure"))</f>
        <v/>
      </c>
      <c r="T4" s="9" t="str">
        <f>IF(Calculations!M4="", "", IF(AND(Calculations!Z4&gt;=3, Calculations!M4&lt;27), Calculations!CM4, "Failure"))</f>
        <v/>
      </c>
      <c r="U4" s="9" t="str">
        <f>IF(Calculations!M4="", "", IF(AND(Calculations!Z4&gt;=3, Calculations!M4&lt;27), Calculations!DM4, "Failure"))</f>
        <v/>
      </c>
      <c r="V4" s="9" t="str">
        <f>IF(Calculations!N4="", "", IF(AND(Calculations!AA4&gt;=3, Calculations!N4&lt;27), Calculations!CN4, "Failure"))</f>
        <v/>
      </c>
      <c r="W4" s="9" t="str">
        <f>IF(Calculations!N4="", "", IF(AND(Calculations!AA4&gt;=3, Calculations!N4&lt;27), Calculations!DN4, "Failure"))</f>
        <v/>
      </c>
      <c r="X4" s="9" t="str">
        <f>IF(Calculations!O4="", "", IF(AND(Calculations!AB4&gt;=3, Calculations!O4&lt;27), Calculations!CO4, "Failure"))</f>
        <v/>
      </c>
      <c r="Y4" s="9" t="str">
        <f>IF(Calculations!O4="", "", IF(AND(Calculations!AB4&gt;=3, Calculations!O4&lt;27), Calculations!DO4, "Failure"))</f>
        <v/>
      </c>
    </row>
    <row r="5" spans="1:25" x14ac:dyDescent="0.25">
      <c r="A5" s="2" t="str">
        <f>'Gene Table'!B4</f>
        <v>APC</v>
      </c>
      <c r="B5" s="9">
        <f>IF(Calculations!D5="", "", IF(AND(Calculations!Q5&gt;=3, Calculations!D5&lt;27), Calculations!CD5, "Failure"))</f>
        <v>0.98245340049106056</v>
      </c>
      <c r="C5" s="9">
        <f>IF(Calculations!D5="", "", IF(AND(Calculations!Q5&gt;=3, Calculations!D5&lt;27), Calculations!DD5, "Failure"))</f>
        <v>1.7546599508939442E-2</v>
      </c>
      <c r="D5" s="9" t="str">
        <f>IF(Calculations!E5="", "", IF(AND(Calculations!R5&gt;=3, Calculations!E5&lt;27), Calculations!CE5, "Failure"))</f>
        <v/>
      </c>
      <c r="E5" s="9" t="str">
        <f>IF(Calculations!E5="", "", IF(AND(Calculations!R5&gt;=3, Calculations!E5&lt;27), Calculations!DE5, "Failure"))</f>
        <v/>
      </c>
      <c r="F5" s="9" t="str">
        <f>IF(Calculations!F5="", "", IF(AND(Calculations!S5&gt;=3, Calculations!F5&lt;27), Calculations!CF5, "Failure"))</f>
        <v/>
      </c>
      <c r="G5" s="9" t="str">
        <f>IF(Calculations!F5="", "", IF(AND(Calculations!S5&gt;=3, Calculations!F5&lt;27), Calculations!DF5, "Failure"))</f>
        <v/>
      </c>
      <c r="H5" s="9" t="str">
        <f>IF(Calculations!G5="", "", IF(AND(Calculations!T5&gt;=3, Calculations!G5&lt;27), Calculations!CG5, "Failure"))</f>
        <v/>
      </c>
      <c r="I5" s="9" t="str">
        <f>IF(Calculations!G5="", "", IF(AND(Calculations!T5&gt;=3, Calculations!G5&lt;27), Calculations!DG5, "Failure"))</f>
        <v/>
      </c>
      <c r="J5" s="9" t="str">
        <f>IF(Calculations!H5="", "", IF(AND(Calculations!U5&gt;=3, Calculations!H5&lt;27), Calculations!CH5, "Failure"))</f>
        <v/>
      </c>
      <c r="K5" s="9" t="str">
        <f>IF(Calculations!H5="", "", IF(AND(Calculations!U5&gt;=3, Calculations!H5&lt;27), Calculations!DH5, "Failure"))</f>
        <v/>
      </c>
      <c r="L5" s="9" t="str">
        <f>IF(Calculations!I5="", "", IF(AND(Calculations!V5&gt;=3, Calculations!I5&lt;27), Calculations!CI5, "Failure"))</f>
        <v/>
      </c>
      <c r="M5" s="9" t="str">
        <f>IF(Calculations!I5="", "", IF(AND(Calculations!V5&gt;=3, Calculations!I5&lt;27), Calculations!DI5, "Failure"))</f>
        <v/>
      </c>
      <c r="N5" s="9" t="str">
        <f>IF(Calculations!J5="", "", IF(AND(Calculations!W5&gt;=3, Calculations!J5&lt;27), Calculations!CJ5, "Failure"))</f>
        <v/>
      </c>
      <c r="O5" s="9" t="str">
        <f>IF(Calculations!J5="", "", IF(AND(Calculations!W5&gt;=3, Calculations!J5&lt;27), Calculations!DJ5, "Failure"))</f>
        <v/>
      </c>
      <c r="P5" s="9" t="str">
        <f>IF(Calculations!K5="", "", IF(AND(Calculations!X5&gt;=3, Calculations!K5&lt;27), Calculations!CK5, "Failure"))</f>
        <v/>
      </c>
      <c r="Q5" s="9" t="str">
        <f>IF(Calculations!K5="", "", IF(AND(Calculations!X5&gt;=3, Calculations!K5&lt;27), Calculations!DK5, "Failure"))</f>
        <v/>
      </c>
      <c r="R5" s="9" t="str">
        <f>IF(Calculations!L5="", "", IF(AND(Calculations!Y5&gt;=3, Calculations!L5&lt;27), Calculations!CL5, "Failure"))</f>
        <v/>
      </c>
      <c r="S5" s="9" t="str">
        <f>IF(Calculations!L5="", "", IF(AND(Calculations!Y5&gt;=3, Calculations!L5&lt;27), Calculations!DL5, "Failure"))</f>
        <v/>
      </c>
      <c r="T5" s="9" t="str">
        <f>IF(Calculations!M5="", "", IF(AND(Calculations!Z5&gt;=3, Calculations!M5&lt;27), Calculations!CM5, "Failure"))</f>
        <v/>
      </c>
      <c r="U5" s="9" t="str">
        <f>IF(Calculations!M5="", "", IF(AND(Calculations!Z5&gt;=3, Calculations!M5&lt;27), Calculations!DM5, "Failure"))</f>
        <v/>
      </c>
      <c r="V5" s="9" t="str">
        <f>IF(Calculations!N5="", "", IF(AND(Calculations!AA5&gt;=3, Calculations!N5&lt;27), Calculations!CN5, "Failure"))</f>
        <v/>
      </c>
      <c r="W5" s="9" t="str">
        <f>IF(Calculations!N5="", "", IF(AND(Calculations!AA5&gt;=3, Calculations!N5&lt;27), Calculations!DN5, "Failure"))</f>
        <v/>
      </c>
      <c r="X5" s="9" t="str">
        <f>IF(Calculations!O5="", "", IF(AND(Calculations!AB5&gt;=3, Calculations!O5&lt;27), Calculations!CO5, "Failure"))</f>
        <v/>
      </c>
      <c r="Y5" s="9" t="str">
        <f>IF(Calculations!O5="", "", IF(AND(Calculations!AB5&gt;=3, Calculations!O5&lt;27), Calculations!DO5, "Failure"))</f>
        <v/>
      </c>
    </row>
    <row r="6" spans="1:25" x14ac:dyDescent="0.25">
      <c r="A6" s="2" t="str">
        <f>'Gene Table'!B5</f>
        <v>ATM</v>
      </c>
      <c r="B6" s="9">
        <f>IF(Calculations!D6="", "", IF(AND(Calculations!Q6&gt;=3, Calculations!D6&lt;27), Calculations!CD6, "Failure"))</f>
        <v>0.99702993149022634</v>
      </c>
      <c r="C6" s="9">
        <f>IF(Calculations!D6="", "", IF(AND(Calculations!Q6&gt;=3, Calculations!D6&lt;27), Calculations!DD6, "Failure"))</f>
        <v>2.9700685097736601E-3</v>
      </c>
      <c r="D6" s="9" t="str">
        <f>IF(Calculations!E6="", "", IF(AND(Calculations!R6&gt;=3, Calculations!E6&lt;27), Calculations!CE6, "Failure"))</f>
        <v/>
      </c>
      <c r="E6" s="9" t="str">
        <f>IF(Calculations!E6="", "", IF(AND(Calculations!R6&gt;=3, Calculations!E6&lt;27), Calculations!DE6, "Failure"))</f>
        <v/>
      </c>
      <c r="F6" s="9" t="str">
        <f>IF(Calculations!F6="", "", IF(AND(Calculations!S6&gt;=3, Calculations!F6&lt;27), Calculations!CF6, "Failure"))</f>
        <v/>
      </c>
      <c r="G6" s="9" t="str">
        <f>IF(Calculations!F6="", "", IF(AND(Calculations!S6&gt;=3, Calculations!F6&lt;27), Calculations!DF6, "Failure"))</f>
        <v/>
      </c>
      <c r="H6" s="9" t="str">
        <f>IF(Calculations!G6="", "", IF(AND(Calculations!T6&gt;=3, Calculations!G6&lt;27), Calculations!CG6, "Failure"))</f>
        <v/>
      </c>
      <c r="I6" s="9" t="str">
        <f>IF(Calculations!G6="", "", IF(AND(Calculations!T6&gt;=3, Calculations!G6&lt;27), Calculations!DG6, "Failure"))</f>
        <v/>
      </c>
      <c r="J6" s="9" t="str">
        <f>IF(Calculations!H6="", "", IF(AND(Calculations!U6&gt;=3, Calculations!H6&lt;27), Calculations!CH6, "Failure"))</f>
        <v/>
      </c>
      <c r="K6" s="9" t="str">
        <f>IF(Calculations!H6="", "", IF(AND(Calculations!U6&gt;=3, Calculations!H6&lt;27), Calculations!DH6, "Failure"))</f>
        <v/>
      </c>
      <c r="L6" s="9" t="str">
        <f>IF(Calculations!I6="", "", IF(AND(Calculations!V6&gt;=3, Calculations!I6&lt;27), Calculations!CI6, "Failure"))</f>
        <v/>
      </c>
      <c r="M6" s="9" t="str">
        <f>IF(Calculations!I6="", "", IF(AND(Calculations!V6&gt;=3, Calculations!I6&lt;27), Calculations!DI6, "Failure"))</f>
        <v/>
      </c>
      <c r="N6" s="9" t="str">
        <f>IF(Calculations!J6="", "", IF(AND(Calculations!W6&gt;=3, Calculations!J6&lt;27), Calculations!CJ6, "Failure"))</f>
        <v/>
      </c>
      <c r="O6" s="9" t="str">
        <f>IF(Calculations!J6="", "", IF(AND(Calculations!W6&gt;=3, Calculations!J6&lt;27), Calculations!DJ6, "Failure"))</f>
        <v/>
      </c>
      <c r="P6" s="9" t="str">
        <f>IF(Calculations!K6="", "", IF(AND(Calculations!X6&gt;=3, Calculations!K6&lt;27), Calculations!CK6, "Failure"))</f>
        <v/>
      </c>
      <c r="Q6" s="9" t="str">
        <f>IF(Calculations!K6="", "", IF(AND(Calculations!X6&gt;=3, Calculations!K6&lt;27), Calculations!DK6, "Failure"))</f>
        <v/>
      </c>
      <c r="R6" s="9" t="str">
        <f>IF(Calculations!L6="", "", IF(AND(Calculations!Y6&gt;=3, Calculations!L6&lt;27), Calculations!CL6, "Failure"))</f>
        <v/>
      </c>
      <c r="S6" s="9" t="str">
        <f>IF(Calculations!L6="", "", IF(AND(Calculations!Y6&gt;=3, Calculations!L6&lt;27), Calculations!DL6, "Failure"))</f>
        <v/>
      </c>
      <c r="T6" s="9" t="str">
        <f>IF(Calculations!M6="", "", IF(AND(Calculations!Z6&gt;=3, Calculations!M6&lt;27), Calculations!CM6, "Failure"))</f>
        <v/>
      </c>
      <c r="U6" s="9" t="str">
        <f>IF(Calculations!M6="", "", IF(AND(Calculations!Z6&gt;=3, Calculations!M6&lt;27), Calculations!DM6, "Failure"))</f>
        <v/>
      </c>
      <c r="V6" s="9" t="str">
        <f>IF(Calculations!N6="", "", IF(AND(Calculations!AA6&gt;=3, Calculations!N6&lt;27), Calculations!CN6, "Failure"))</f>
        <v/>
      </c>
      <c r="W6" s="9" t="str">
        <f>IF(Calculations!N6="", "", IF(AND(Calculations!AA6&gt;=3, Calculations!N6&lt;27), Calculations!DN6, "Failure"))</f>
        <v/>
      </c>
      <c r="X6" s="9" t="str">
        <f>IF(Calculations!O6="", "", IF(AND(Calculations!AB6&gt;=3, Calculations!O6&lt;27), Calculations!CO6, "Failure"))</f>
        <v/>
      </c>
      <c r="Y6" s="9" t="str">
        <f>IF(Calculations!O6="", "", IF(AND(Calculations!AB6&gt;=3, Calculations!O6&lt;27), Calculations!DO6, "Failure"))</f>
        <v/>
      </c>
    </row>
    <row r="7" spans="1:25" x14ac:dyDescent="0.25">
      <c r="A7" s="2" t="str">
        <f>'Gene Table'!B6</f>
        <v>BIRC5</v>
      </c>
      <c r="B7" s="9">
        <f>IF(Calculations!D7="", "", IF(AND(Calculations!Q7&gt;=3, Calculations!D7&lt;27), Calculations!CD7, "Failure"))</f>
        <v>0.99958771417570536</v>
      </c>
      <c r="C7" s="9">
        <f>IF(Calculations!D7="", "", IF(AND(Calculations!Q7&gt;=3, Calculations!D7&lt;27), Calculations!DD7, "Failure"))</f>
        <v>4.1228582429464478E-4</v>
      </c>
      <c r="D7" s="9" t="str">
        <f>IF(Calculations!E7="", "", IF(AND(Calculations!R7&gt;=3, Calculations!E7&lt;27), Calculations!CE7, "Failure"))</f>
        <v/>
      </c>
      <c r="E7" s="9" t="str">
        <f>IF(Calculations!E7="", "", IF(AND(Calculations!R7&gt;=3, Calculations!E7&lt;27), Calculations!DE7, "Failure"))</f>
        <v/>
      </c>
      <c r="F7" s="9" t="str">
        <f>IF(Calculations!F7="", "", IF(AND(Calculations!S7&gt;=3, Calculations!F7&lt;27), Calculations!CF7, "Failure"))</f>
        <v/>
      </c>
      <c r="G7" s="9" t="str">
        <f>IF(Calculations!F7="", "", IF(AND(Calculations!S7&gt;=3, Calculations!F7&lt;27), Calculations!DF7, "Failure"))</f>
        <v/>
      </c>
      <c r="H7" s="9" t="str">
        <f>IF(Calculations!G7="", "", IF(AND(Calculations!T7&gt;=3, Calculations!G7&lt;27), Calculations!CG7, "Failure"))</f>
        <v/>
      </c>
      <c r="I7" s="9" t="str">
        <f>IF(Calculations!G7="", "", IF(AND(Calculations!T7&gt;=3, Calculations!G7&lt;27), Calculations!DG7, "Failure"))</f>
        <v/>
      </c>
      <c r="J7" s="9" t="str">
        <f>IF(Calculations!H7="", "", IF(AND(Calculations!U7&gt;=3, Calculations!H7&lt;27), Calculations!CH7, "Failure"))</f>
        <v/>
      </c>
      <c r="K7" s="9" t="str">
        <f>IF(Calculations!H7="", "", IF(AND(Calculations!U7&gt;=3, Calculations!H7&lt;27), Calculations!DH7, "Failure"))</f>
        <v/>
      </c>
      <c r="L7" s="9" t="str">
        <f>IF(Calculations!I7="", "", IF(AND(Calculations!V7&gt;=3, Calculations!I7&lt;27), Calculations!CI7, "Failure"))</f>
        <v/>
      </c>
      <c r="M7" s="9" t="str">
        <f>IF(Calculations!I7="", "", IF(AND(Calculations!V7&gt;=3, Calculations!I7&lt;27), Calculations!DI7, "Failure"))</f>
        <v/>
      </c>
      <c r="N7" s="9" t="str">
        <f>IF(Calculations!J7="", "", IF(AND(Calculations!W7&gt;=3, Calculations!J7&lt;27), Calculations!CJ7, "Failure"))</f>
        <v/>
      </c>
      <c r="O7" s="9" t="str">
        <f>IF(Calculations!J7="", "", IF(AND(Calculations!W7&gt;=3, Calculations!J7&lt;27), Calculations!DJ7, "Failure"))</f>
        <v/>
      </c>
      <c r="P7" s="9" t="str">
        <f>IF(Calculations!K7="", "", IF(AND(Calculations!X7&gt;=3, Calculations!K7&lt;27), Calculations!CK7, "Failure"))</f>
        <v/>
      </c>
      <c r="Q7" s="9" t="str">
        <f>IF(Calculations!K7="", "", IF(AND(Calculations!X7&gt;=3, Calculations!K7&lt;27), Calculations!DK7, "Failure"))</f>
        <v/>
      </c>
      <c r="R7" s="9" t="str">
        <f>IF(Calculations!L7="", "", IF(AND(Calculations!Y7&gt;=3, Calculations!L7&lt;27), Calculations!CL7, "Failure"))</f>
        <v/>
      </c>
      <c r="S7" s="9" t="str">
        <f>IF(Calculations!L7="", "", IF(AND(Calculations!Y7&gt;=3, Calculations!L7&lt;27), Calculations!DL7, "Failure"))</f>
        <v/>
      </c>
      <c r="T7" s="9" t="str">
        <f>IF(Calculations!M7="", "", IF(AND(Calculations!Z7&gt;=3, Calculations!M7&lt;27), Calculations!CM7, "Failure"))</f>
        <v/>
      </c>
      <c r="U7" s="9" t="str">
        <f>IF(Calculations!M7="", "", IF(AND(Calculations!Z7&gt;=3, Calculations!M7&lt;27), Calculations!DM7, "Failure"))</f>
        <v/>
      </c>
      <c r="V7" s="9" t="str">
        <f>IF(Calculations!N7="", "", IF(AND(Calculations!AA7&gt;=3, Calculations!N7&lt;27), Calculations!CN7, "Failure"))</f>
        <v/>
      </c>
      <c r="W7" s="9" t="str">
        <f>IF(Calculations!N7="", "", IF(AND(Calculations!AA7&gt;=3, Calculations!N7&lt;27), Calculations!DN7, "Failure"))</f>
        <v/>
      </c>
      <c r="X7" s="9" t="str">
        <f>IF(Calculations!O7="", "", IF(AND(Calculations!AB7&gt;=3, Calculations!O7&lt;27), Calculations!CO7, "Failure"))</f>
        <v/>
      </c>
      <c r="Y7" s="9" t="str">
        <f>IF(Calculations!O7="", "", IF(AND(Calculations!AB7&gt;=3, Calculations!O7&lt;27), Calculations!DO7, "Failure"))</f>
        <v/>
      </c>
    </row>
    <row r="8" spans="1:25" x14ac:dyDescent="0.25">
      <c r="A8" s="2" t="str">
        <f>'Gene Table'!B7</f>
        <v>BMP6</v>
      </c>
      <c r="B8" s="9">
        <f>IF(Calculations!D8="", "", IF(AND(Calculations!Q8&gt;=3, Calculations!D8&lt;27), Calculations!CD8, "Failure"))</f>
        <v>0.99867714546731301</v>
      </c>
      <c r="C8" s="9">
        <f>IF(Calculations!D8="", "", IF(AND(Calculations!Q8&gt;=3, Calculations!D8&lt;27), Calculations!DD8, "Failure"))</f>
        <v>1.32285453268699E-3</v>
      </c>
      <c r="D8" s="9" t="str">
        <f>IF(Calculations!E8="", "", IF(AND(Calculations!R8&gt;=3, Calculations!E8&lt;27), Calculations!CE8, "Failure"))</f>
        <v/>
      </c>
      <c r="E8" s="9" t="str">
        <f>IF(Calculations!E8="", "", IF(AND(Calculations!R8&gt;=3, Calculations!E8&lt;27), Calculations!DE8, "Failure"))</f>
        <v/>
      </c>
      <c r="F8" s="9" t="str">
        <f>IF(Calculations!F8="", "", IF(AND(Calculations!S8&gt;=3, Calculations!F8&lt;27), Calculations!CF8, "Failure"))</f>
        <v/>
      </c>
      <c r="G8" s="9" t="str">
        <f>IF(Calculations!F8="", "", IF(AND(Calculations!S8&gt;=3, Calculations!F8&lt;27), Calculations!DF8, "Failure"))</f>
        <v/>
      </c>
      <c r="H8" s="9" t="str">
        <f>IF(Calculations!G8="", "", IF(AND(Calculations!T8&gt;=3, Calculations!G8&lt;27), Calculations!CG8, "Failure"))</f>
        <v/>
      </c>
      <c r="I8" s="9" t="str">
        <f>IF(Calculations!G8="", "", IF(AND(Calculations!T8&gt;=3, Calculations!G8&lt;27), Calculations!DG8, "Failure"))</f>
        <v/>
      </c>
      <c r="J8" s="9" t="str">
        <f>IF(Calculations!H8="", "", IF(AND(Calculations!U8&gt;=3, Calculations!H8&lt;27), Calculations!CH8, "Failure"))</f>
        <v/>
      </c>
      <c r="K8" s="9" t="str">
        <f>IF(Calculations!H8="", "", IF(AND(Calculations!U8&gt;=3, Calculations!H8&lt;27), Calculations!DH8, "Failure"))</f>
        <v/>
      </c>
      <c r="L8" s="9" t="str">
        <f>IF(Calculations!I8="", "", IF(AND(Calculations!V8&gt;=3, Calculations!I8&lt;27), Calculations!CI8, "Failure"))</f>
        <v/>
      </c>
      <c r="M8" s="9" t="str">
        <f>IF(Calculations!I8="", "", IF(AND(Calculations!V8&gt;=3, Calculations!I8&lt;27), Calculations!DI8, "Failure"))</f>
        <v/>
      </c>
      <c r="N8" s="9" t="str">
        <f>IF(Calculations!J8="", "", IF(AND(Calculations!W8&gt;=3, Calculations!J8&lt;27), Calculations!CJ8, "Failure"))</f>
        <v/>
      </c>
      <c r="O8" s="9" t="str">
        <f>IF(Calculations!J8="", "", IF(AND(Calculations!W8&gt;=3, Calculations!J8&lt;27), Calculations!DJ8, "Failure"))</f>
        <v/>
      </c>
      <c r="P8" s="9" t="str">
        <f>IF(Calculations!K8="", "", IF(AND(Calculations!X8&gt;=3, Calculations!K8&lt;27), Calculations!CK8, "Failure"))</f>
        <v/>
      </c>
      <c r="Q8" s="9" t="str">
        <f>IF(Calculations!K8="", "", IF(AND(Calculations!X8&gt;=3, Calculations!K8&lt;27), Calculations!DK8, "Failure"))</f>
        <v/>
      </c>
      <c r="R8" s="9" t="str">
        <f>IF(Calculations!L8="", "", IF(AND(Calculations!Y8&gt;=3, Calculations!L8&lt;27), Calculations!CL8, "Failure"))</f>
        <v/>
      </c>
      <c r="S8" s="9" t="str">
        <f>IF(Calculations!L8="", "", IF(AND(Calculations!Y8&gt;=3, Calculations!L8&lt;27), Calculations!DL8, "Failure"))</f>
        <v/>
      </c>
      <c r="T8" s="9" t="str">
        <f>IF(Calculations!M8="", "", IF(AND(Calculations!Z8&gt;=3, Calculations!M8&lt;27), Calculations!CM8, "Failure"))</f>
        <v/>
      </c>
      <c r="U8" s="9" t="str">
        <f>IF(Calculations!M8="", "", IF(AND(Calculations!Z8&gt;=3, Calculations!M8&lt;27), Calculations!DM8, "Failure"))</f>
        <v/>
      </c>
      <c r="V8" s="9" t="str">
        <f>IF(Calculations!N8="", "", IF(AND(Calculations!AA8&gt;=3, Calculations!N8&lt;27), Calculations!CN8, "Failure"))</f>
        <v/>
      </c>
      <c r="W8" s="9" t="str">
        <f>IF(Calculations!N8="", "", IF(AND(Calculations!AA8&gt;=3, Calculations!N8&lt;27), Calculations!DN8, "Failure"))</f>
        <v/>
      </c>
      <c r="X8" s="9" t="str">
        <f>IF(Calculations!O8="", "", IF(AND(Calculations!AB8&gt;=3, Calculations!O8&lt;27), Calculations!CO8, "Failure"))</f>
        <v/>
      </c>
      <c r="Y8" s="9" t="str">
        <f>IF(Calculations!O8="", "", IF(AND(Calculations!AB8&gt;=3, Calculations!O8&lt;27), Calculations!DO8, "Failure"))</f>
        <v/>
      </c>
    </row>
    <row r="9" spans="1:25" x14ac:dyDescent="0.25">
      <c r="A9" s="3" t="str">
        <f>'Gene Table'!B8</f>
        <v>BRCA1</v>
      </c>
      <c r="B9" s="9">
        <f>IF(Calculations!D9="", "", IF(AND(Calculations!Q9&gt;=3, Calculations!D9&lt;27), Calculations!CD9, "Failure"))</f>
        <v>0.99459559473982617</v>
      </c>
      <c r="C9" s="9">
        <f>IF(Calculations!D9="", "", IF(AND(Calculations!Q9&gt;=3, Calculations!D9&lt;27), Calculations!DD9, "Failure"))</f>
        <v>5.4044052601738279E-3</v>
      </c>
      <c r="D9" s="9" t="str">
        <f>IF(Calculations!E9="", "", IF(AND(Calculations!R9&gt;=3, Calculations!E9&lt;27), Calculations!CE9, "Failure"))</f>
        <v/>
      </c>
      <c r="E9" s="9" t="str">
        <f>IF(Calculations!E9="", "", IF(AND(Calculations!R9&gt;=3, Calculations!E9&lt;27), Calculations!DE9, "Failure"))</f>
        <v/>
      </c>
      <c r="F9" s="9" t="str">
        <f>IF(Calculations!F9="", "", IF(AND(Calculations!S9&gt;=3, Calculations!F9&lt;27), Calculations!CF9, "Failure"))</f>
        <v/>
      </c>
      <c r="G9" s="9" t="str">
        <f>IF(Calculations!F9="", "", IF(AND(Calculations!S9&gt;=3, Calculations!F9&lt;27), Calculations!DF9, "Failure"))</f>
        <v/>
      </c>
      <c r="H9" s="9" t="str">
        <f>IF(Calculations!G9="", "", IF(AND(Calculations!T9&gt;=3, Calculations!G9&lt;27), Calculations!CG9, "Failure"))</f>
        <v/>
      </c>
      <c r="I9" s="9" t="str">
        <f>IF(Calculations!G9="", "", IF(AND(Calculations!T9&gt;=3, Calculations!G9&lt;27), Calculations!DG9, "Failure"))</f>
        <v/>
      </c>
      <c r="J9" s="9" t="str">
        <f>IF(Calculations!H9="", "", IF(AND(Calculations!U9&gt;=3, Calculations!H9&lt;27), Calculations!CH9, "Failure"))</f>
        <v/>
      </c>
      <c r="K9" s="9" t="str">
        <f>IF(Calculations!H9="", "", IF(AND(Calculations!U9&gt;=3, Calculations!H9&lt;27), Calculations!DH9, "Failure"))</f>
        <v/>
      </c>
      <c r="L9" s="9" t="str">
        <f>IF(Calculations!I9="", "", IF(AND(Calculations!V9&gt;=3, Calculations!I9&lt;27), Calculations!CI9, "Failure"))</f>
        <v/>
      </c>
      <c r="M9" s="9" t="str">
        <f>IF(Calculations!I9="", "", IF(AND(Calculations!V9&gt;=3, Calculations!I9&lt;27), Calculations!DI9, "Failure"))</f>
        <v/>
      </c>
      <c r="N9" s="9" t="str">
        <f>IF(Calculations!J9="", "", IF(AND(Calculations!W9&gt;=3, Calculations!J9&lt;27), Calculations!CJ9, "Failure"))</f>
        <v/>
      </c>
      <c r="O9" s="9" t="str">
        <f>IF(Calculations!J9="", "", IF(AND(Calculations!W9&gt;=3, Calculations!J9&lt;27), Calculations!DJ9, "Failure"))</f>
        <v/>
      </c>
      <c r="P9" s="9" t="str">
        <f>IF(Calculations!K9="", "", IF(AND(Calculations!X9&gt;=3, Calculations!K9&lt;27), Calculations!CK9, "Failure"))</f>
        <v/>
      </c>
      <c r="Q9" s="9" t="str">
        <f>IF(Calculations!K9="", "", IF(AND(Calculations!X9&gt;=3, Calculations!K9&lt;27), Calculations!DK9, "Failure"))</f>
        <v/>
      </c>
      <c r="R9" s="9" t="str">
        <f>IF(Calculations!L9="", "", IF(AND(Calculations!Y9&gt;=3, Calculations!L9&lt;27), Calculations!CL9, "Failure"))</f>
        <v/>
      </c>
      <c r="S9" s="9" t="str">
        <f>IF(Calculations!L9="", "", IF(AND(Calculations!Y9&gt;=3, Calculations!L9&lt;27), Calculations!DL9, "Failure"))</f>
        <v/>
      </c>
      <c r="T9" s="9" t="str">
        <f>IF(Calculations!M9="", "", IF(AND(Calculations!Z9&gt;=3, Calculations!M9&lt;27), Calculations!CM9, "Failure"))</f>
        <v/>
      </c>
      <c r="U9" s="9" t="str">
        <f>IF(Calculations!M9="", "", IF(AND(Calculations!Z9&gt;=3, Calculations!M9&lt;27), Calculations!DM9, "Failure"))</f>
        <v/>
      </c>
      <c r="V9" s="9" t="str">
        <f>IF(Calculations!N9="", "", IF(AND(Calculations!AA9&gt;=3, Calculations!N9&lt;27), Calculations!CN9, "Failure"))</f>
        <v/>
      </c>
      <c r="W9" s="9" t="str">
        <f>IF(Calculations!N9="", "", IF(AND(Calculations!AA9&gt;=3, Calculations!N9&lt;27), Calculations!DN9, "Failure"))</f>
        <v/>
      </c>
      <c r="X9" s="9" t="str">
        <f>IF(Calculations!O9="", "", IF(AND(Calculations!AB9&gt;=3, Calculations!O9&lt;27), Calculations!CO9, "Failure"))</f>
        <v/>
      </c>
      <c r="Y9" s="9" t="str">
        <f>IF(Calculations!O9="", "", IF(AND(Calculations!AB9&gt;=3, Calculations!O9&lt;27), Calculations!DO9, "Failure"))</f>
        <v/>
      </c>
    </row>
    <row r="10" spans="1:25" x14ac:dyDescent="0.25">
      <c r="A10" s="2" t="str">
        <f>'Gene Table'!B9</f>
        <v>BRCA2</v>
      </c>
      <c r="B10" s="9">
        <f>IF(Calculations!D10="", "", IF(AND(Calculations!Q10&gt;=3, Calculations!D10&lt;27), Calculations!CD10, "Failure"))</f>
        <v>0.99999821170446568</v>
      </c>
      <c r="C10" s="9">
        <f>IF(Calculations!D10="", "", IF(AND(Calculations!Q10&gt;=3, Calculations!D10&lt;27), Calculations!DD10, "Failure"))</f>
        <v>1.7882955343218043E-6</v>
      </c>
      <c r="D10" s="9" t="str">
        <f>IF(Calculations!E10="", "", IF(AND(Calculations!R10&gt;=3, Calculations!E10&lt;27), Calculations!CE10, "Failure"))</f>
        <v/>
      </c>
      <c r="E10" s="9" t="str">
        <f>IF(Calculations!E10="", "", IF(AND(Calculations!R10&gt;=3, Calculations!E10&lt;27), Calculations!DE10, "Failure"))</f>
        <v/>
      </c>
      <c r="F10" s="9" t="str">
        <f>IF(Calculations!F10="", "", IF(AND(Calculations!S10&gt;=3, Calculations!F10&lt;27), Calculations!CF10, "Failure"))</f>
        <v/>
      </c>
      <c r="G10" s="9" t="str">
        <f>IF(Calculations!F10="", "", IF(AND(Calculations!S10&gt;=3, Calculations!F10&lt;27), Calculations!DF10, "Failure"))</f>
        <v/>
      </c>
      <c r="H10" s="9" t="str">
        <f>IF(Calculations!G10="", "", IF(AND(Calculations!T10&gt;=3, Calculations!G10&lt;27), Calculations!CG10, "Failure"))</f>
        <v/>
      </c>
      <c r="I10" s="9" t="str">
        <f>IF(Calculations!G10="", "", IF(AND(Calculations!T10&gt;=3, Calculations!G10&lt;27), Calculations!DG10, "Failure"))</f>
        <v/>
      </c>
      <c r="J10" s="9" t="str">
        <f>IF(Calculations!H10="", "", IF(AND(Calculations!U10&gt;=3, Calculations!H10&lt;27), Calculations!CH10, "Failure"))</f>
        <v/>
      </c>
      <c r="K10" s="9" t="str">
        <f>IF(Calculations!H10="", "", IF(AND(Calculations!U10&gt;=3, Calculations!H10&lt;27), Calculations!DH10, "Failure"))</f>
        <v/>
      </c>
      <c r="L10" s="9" t="str">
        <f>IF(Calculations!I10="", "", IF(AND(Calculations!V10&gt;=3, Calculations!I10&lt;27), Calculations!CI10, "Failure"))</f>
        <v/>
      </c>
      <c r="M10" s="9" t="str">
        <f>IF(Calculations!I10="", "", IF(AND(Calculations!V10&gt;=3, Calculations!I10&lt;27), Calculations!DI10, "Failure"))</f>
        <v/>
      </c>
      <c r="N10" s="9" t="str">
        <f>IF(Calculations!J10="", "", IF(AND(Calculations!W10&gt;=3, Calculations!J10&lt;27), Calculations!CJ10, "Failure"))</f>
        <v/>
      </c>
      <c r="O10" s="9" t="str">
        <f>IF(Calculations!J10="", "", IF(AND(Calculations!W10&gt;=3, Calculations!J10&lt;27), Calculations!DJ10, "Failure"))</f>
        <v/>
      </c>
      <c r="P10" s="9" t="str">
        <f>IF(Calculations!K10="", "", IF(AND(Calculations!X10&gt;=3, Calculations!K10&lt;27), Calculations!CK10, "Failure"))</f>
        <v/>
      </c>
      <c r="Q10" s="9" t="str">
        <f>IF(Calculations!K10="", "", IF(AND(Calculations!X10&gt;=3, Calculations!K10&lt;27), Calculations!DK10, "Failure"))</f>
        <v/>
      </c>
      <c r="R10" s="9" t="str">
        <f>IF(Calculations!L10="", "", IF(AND(Calculations!Y10&gt;=3, Calculations!L10&lt;27), Calculations!CL10, "Failure"))</f>
        <v/>
      </c>
      <c r="S10" s="9" t="str">
        <f>IF(Calculations!L10="", "", IF(AND(Calculations!Y10&gt;=3, Calculations!L10&lt;27), Calculations!DL10, "Failure"))</f>
        <v/>
      </c>
      <c r="T10" s="9" t="str">
        <f>IF(Calculations!M10="", "", IF(AND(Calculations!Z10&gt;=3, Calculations!M10&lt;27), Calculations!CM10, "Failure"))</f>
        <v/>
      </c>
      <c r="U10" s="9" t="str">
        <f>IF(Calculations!M10="", "", IF(AND(Calculations!Z10&gt;=3, Calculations!M10&lt;27), Calculations!DM10, "Failure"))</f>
        <v/>
      </c>
      <c r="V10" s="9" t="str">
        <f>IF(Calculations!N10="", "", IF(AND(Calculations!AA10&gt;=3, Calculations!N10&lt;27), Calculations!CN10, "Failure"))</f>
        <v/>
      </c>
      <c r="W10" s="9" t="str">
        <f>IF(Calculations!N10="", "", IF(AND(Calculations!AA10&gt;=3, Calculations!N10&lt;27), Calculations!DN10, "Failure"))</f>
        <v/>
      </c>
      <c r="X10" s="9" t="str">
        <f>IF(Calculations!O10="", "", IF(AND(Calculations!AB10&gt;=3, Calculations!O10&lt;27), Calculations!CO10, "Failure"))</f>
        <v/>
      </c>
      <c r="Y10" s="9" t="str">
        <f>IF(Calculations!O10="", "", IF(AND(Calculations!AB10&gt;=3, Calculations!O10&lt;27), Calculations!DO10, "Failure"))</f>
        <v/>
      </c>
    </row>
    <row r="11" spans="1:25" x14ac:dyDescent="0.25">
      <c r="A11" s="2" t="str">
        <f>'Gene Table'!B10</f>
        <v>CADM1</v>
      </c>
      <c r="B11" s="9">
        <f>IF(Calculations!D11="", "", IF(AND(Calculations!Q11&gt;=3, Calculations!D11&lt;27), Calculations!CD11, "Failure"))</f>
        <v>0.99870638612868268</v>
      </c>
      <c r="C11" s="9">
        <f>IF(Calculations!D11="", "", IF(AND(Calculations!Q11&gt;=3, Calculations!D11&lt;27), Calculations!DD11, "Failure"))</f>
        <v>1.2936138713173229E-3</v>
      </c>
      <c r="D11" s="9" t="str">
        <f>IF(Calculations!E11="", "", IF(AND(Calculations!R11&gt;=3, Calculations!E11&lt;27), Calculations!CE11, "Failure"))</f>
        <v/>
      </c>
      <c r="E11" s="9" t="str">
        <f>IF(Calculations!E11="", "", IF(AND(Calculations!R11&gt;=3, Calculations!E11&lt;27), Calculations!DE11, "Failure"))</f>
        <v/>
      </c>
      <c r="F11" s="9" t="str">
        <f>IF(Calculations!F11="", "", IF(AND(Calculations!S11&gt;=3, Calculations!F11&lt;27), Calculations!CF11, "Failure"))</f>
        <v/>
      </c>
      <c r="G11" s="9" t="str">
        <f>IF(Calculations!F11="", "", IF(AND(Calculations!S11&gt;=3, Calculations!F11&lt;27), Calculations!DF11, "Failure"))</f>
        <v/>
      </c>
      <c r="H11" s="9" t="str">
        <f>IF(Calculations!G11="", "", IF(AND(Calculations!T11&gt;=3, Calculations!G11&lt;27), Calculations!CG11, "Failure"))</f>
        <v/>
      </c>
      <c r="I11" s="9" t="str">
        <f>IF(Calculations!G11="", "", IF(AND(Calculations!T11&gt;=3, Calculations!G11&lt;27), Calculations!DG11, "Failure"))</f>
        <v/>
      </c>
      <c r="J11" s="9" t="str">
        <f>IF(Calculations!H11="", "", IF(AND(Calculations!U11&gt;=3, Calculations!H11&lt;27), Calculations!CH11, "Failure"))</f>
        <v/>
      </c>
      <c r="K11" s="9" t="str">
        <f>IF(Calculations!H11="", "", IF(AND(Calculations!U11&gt;=3, Calculations!H11&lt;27), Calculations!DH11, "Failure"))</f>
        <v/>
      </c>
      <c r="L11" s="9" t="str">
        <f>IF(Calculations!I11="", "", IF(AND(Calculations!V11&gt;=3, Calculations!I11&lt;27), Calculations!CI11, "Failure"))</f>
        <v/>
      </c>
      <c r="M11" s="9" t="str">
        <f>IF(Calculations!I11="", "", IF(AND(Calculations!V11&gt;=3, Calculations!I11&lt;27), Calculations!DI11, "Failure"))</f>
        <v/>
      </c>
      <c r="N11" s="9" t="str">
        <f>IF(Calculations!J11="", "", IF(AND(Calculations!W11&gt;=3, Calculations!J11&lt;27), Calculations!CJ11, "Failure"))</f>
        <v/>
      </c>
      <c r="O11" s="9" t="str">
        <f>IF(Calculations!J11="", "", IF(AND(Calculations!W11&gt;=3, Calculations!J11&lt;27), Calculations!DJ11, "Failure"))</f>
        <v/>
      </c>
      <c r="P11" s="9" t="str">
        <f>IF(Calculations!K11="", "", IF(AND(Calculations!X11&gt;=3, Calculations!K11&lt;27), Calculations!CK11, "Failure"))</f>
        <v/>
      </c>
      <c r="Q11" s="9" t="str">
        <f>IF(Calculations!K11="", "", IF(AND(Calculations!X11&gt;=3, Calculations!K11&lt;27), Calculations!DK11, "Failure"))</f>
        <v/>
      </c>
      <c r="R11" s="9" t="str">
        <f>IF(Calculations!L11="", "", IF(AND(Calculations!Y11&gt;=3, Calculations!L11&lt;27), Calculations!CL11, "Failure"))</f>
        <v/>
      </c>
      <c r="S11" s="9" t="str">
        <f>IF(Calculations!L11="", "", IF(AND(Calculations!Y11&gt;=3, Calculations!L11&lt;27), Calculations!DL11, "Failure"))</f>
        <v/>
      </c>
      <c r="T11" s="9" t="str">
        <f>IF(Calculations!M11="", "", IF(AND(Calculations!Z11&gt;=3, Calculations!M11&lt;27), Calculations!CM11, "Failure"))</f>
        <v/>
      </c>
      <c r="U11" s="9" t="str">
        <f>IF(Calculations!M11="", "", IF(AND(Calculations!Z11&gt;=3, Calculations!M11&lt;27), Calculations!DM11, "Failure"))</f>
        <v/>
      </c>
      <c r="V11" s="9" t="str">
        <f>IF(Calculations!N11="", "", IF(AND(Calculations!AA11&gt;=3, Calculations!N11&lt;27), Calculations!CN11, "Failure"))</f>
        <v/>
      </c>
      <c r="W11" s="9" t="str">
        <f>IF(Calculations!N11="", "", IF(AND(Calculations!AA11&gt;=3, Calculations!N11&lt;27), Calculations!DN11, "Failure"))</f>
        <v/>
      </c>
      <c r="X11" s="9" t="str">
        <f>IF(Calculations!O11="", "", IF(AND(Calculations!AB11&gt;=3, Calculations!O11&lt;27), Calculations!CO11, "Failure"))</f>
        <v/>
      </c>
      <c r="Y11" s="9" t="str">
        <f>IF(Calculations!O11="", "", IF(AND(Calculations!AB11&gt;=3, Calculations!O11&lt;27), Calculations!DO11, "Failure"))</f>
        <v/>
      </c>
    </row>
    <row r="12" spans="1:25" x14ac:dyDescent="0.25">
      <c r="A12" s="2" t="str">
        <f>'Gene Table'!B11</f>
        <v>CALCA</v>
      </c>
      <c r="B12" s="9">
        <f>IF(Calculations!D12="", "", IF(AND(Calculations!Q12&gt;=3, Calculations!D12&lt;27), Calculations!CD12, "Failure"))</f>
        <v>3.0512983433302137E-3</v>
      </c>
      <c r="C12" s="9">
        <f>IF(Calculations!D12="", "", IF(AND(Calculations!Q12&gt;=3, Calculations!D12&lt;27), Calculations!DD12, "Failure"))</f>
        <v>0.99694870165666982</v>
      </c>
      <c r="D12" s="9" t="str">
        <f>IF(Calculations!E12="", "", IF(AND(Calculations!R12&gt;=3, Calculations!E12&lt;27), Calculations!CE12, "Failure"))</f>
        <v/>
      </c>
      <c r="E12" s="9" t="str">
        <f>IF(Calculations!E12="", "", IF(AND(Calculations!R12&gt;=3, Calculations!E12&lt;27), Calculations!DE12, "Failure"))</f>
        <v/>
      </c>
      <c r="F12" s="9" t="str">
        <f>IF(Calculations!F12="", "", IF(AND(Calculations!S12&gt;=3, Calculations!F12&lt;27), Calculations!CF12, "Failure"))</f>
        <v/>
      </c>
      <c r="G12" s="9" t="str">
        <f>IF(Calculations!F12="", "", IF(AND(Calculations!S12&gt;=3, Calculations!F12&lt;27), Calculations!DF12, "Failure"))</f>
        <v/>
      </c>
      <c r="H12" s="9" t="str">
        <f>IF(Calculations!G12="", "", IF(AND(Calculations!T12&gt;=3, Calculations!G12&lt;27), Calculations!CG12, "Failure"))</f>
        <v/>
      </c>
      <c r="I12" s="9" t="str">
        <f>IF(Calculations!G12="", "", IF(AND(Calculations!T12&gt;=3, Calculations!G12&lt;27), Calculations!DG12, "Failure"))</f>
        <v/>
      </c>
      <c r="J12" s="9" t="str">
        <f>IF(Calculations!H12="", "", IF(AND(Calculations!U12&gt;=3, Calculations!H12&lt;27), Calculations!CH12, "Failure"))</f>
        <v/>
      </c>
      <c r="K12" s="9" t="str">
        <f>IF(Calculations!H12="", "", IF(AND(Calculations!U12&gt;=3, Calculations!H12&lt;27), Calculations!DH12, "Failure"))</f>
        <v/>
      </c>
      <c r="L12" s="9" t="str">
        <f>IF(Calculations!I12="", "", IF(AND(Calculations!V12&gt;=3, Calculations!I12&lt;27), Calculations!CI12, "Failure"))</f>
        <v/>
      </c>
      <c r="M12" s="9" t="str">
        <f>IF(Calculations!I12="", "", IF(AND(Calculations!V12&gt;=3, Calculations!I12&lt;27), Calculations!DI12, "Failure"))</f>
        <v/>
      </c>
      <c r="N12" s="9" t="str">
        <f>IF(Calculations!J12="", "", IF(AND(Calculations!W12&gt;=3, Calculations!J12&lt;27), Calculations!CJ12, "Failure"))</f>
        <v/>
      </c>
      <c r="O12" s="9" t="str">
        <f>IF(Calculations!J12="", "", IF(AND(Calculations!W12&gt;=3, Calculations!J12&lt;27), Calculations!DJ12, "Failure"))</f>
        <v/>
      </c>
      <c r="P12" s="9" t="str">
        <f>IF(Calculations!K12="", "", IF(AND(Calculations!X12&gt;=3, Calculations!K12&lt;27), Calculations!CK12, "Failure"))</f>
        <v/>
      </c>
      <c r="Q12" s="9" t="str">
        <f>IF(Calculations!K12="", "", IF(AND(Calculations!X12&gt;=3, Calculations!K12&lt;27), Calculations!DK12, "Failure"))</f>
        <v/>
      </c>
      <c r="R12" s="9" t="str">
        <f>IF(Calculations!L12="", "", IF(AND(Calculations!Y12&gt;=3, Calculations!L12&lt;27), Calculations!CL12, "Failure"))</f>
        <v/>
      </c>
      <c r="S12" s="9" t="str">
        <f>IF(Calculations!L12="", "", IF(AND(Calculations!Y12&gt;=3, Calculations!L12&lt;27), Calculations!DL12, "Failure"))</f>
        <v/>
      </c>
      <c r="T12" s="9" t="str">
        <f>IF(Calculations!M12="", "", IF(AND(Calculations!Z12&gt;=3, Calculations!M12&lt;27), Calculations!CM12, "Failure"))</f>
        <v/>
      </c>
      <c r="U12" s="9" t="str">
        <f>IF(Calculations!M12="", "", IF(AND(Calculations!Z12&gt;=3, Calculations!M12&lt;27), Calculations!DM12, "Failure"))</f>
        <v/>
      </c>
      <c r="V12" s="9" t="str">
        <f>IF(Calculations!N12="", "", IF(AND(Calculations!AA12&gt;=3, Calculations!N12&lt;27), Calculations!CN12, "Failure"))</f>
        <v/>
      </c>
      <c r="W12" s="9" t="str">
        <f>IF(Calculations!N12="", "", IF(AND(Calculations!AA12&gt;=3, Calculations!N12&lt;27), Calculations!DN12, "Failure"))</f>
        <v/>
      </c>
      <c r="X12" s="9" t="str">
        <f>IF(Calculations!O12="", "", IF(AND(Calculations!AB12&gt;=3, Calculations!O12&lt;27), Calculations!CO12, "Failure"))</f>
        <v/>
      </c>
      <c r="Y12" s="9" t="str">
        <f>IF(Calculations!O12="", "", IF(AND(Calculations!AB12&gt;=3, Calculations!O12&lt;27), Calculations!DO12, "Failure"))</f>
        <v/>
      </c>
    </row>
    <row r="13" spans="1:25" x14ac:dyDescent="0.25">
      <c r="A13" s="2" t="str">
        <f>'Gene Table'!B12</f>
        <v>CAV1</v>
      </c>
      <c r="B13" s="9">
        <f>IF(Calculations!D13="", "", IF(AND(Calculations!Q13&gt;=3, Calculations!D13&lt;27), Calculations!CD13, "Failure"))</f>
        <v>0.99595135527929302</v>
      </c>
      <c r="C13" s="9">
        <f>IF(Calculations!D13="", "", IF(AND(Calculations!Q13&gt;=3, Calculations!D13&lt;27), Calculations!DD13, "Failure"))</f>
        <v>4.0486447207069842E-3</v>
      </c>
      <c r="D13" s="9" t="str">
        <f>IF(Calculations!E13="", "", IF(AND(Calculations!R13&gt;=3, Calculations!E13&lt;27), Calculations!CE13, "Failure"))</f>
        <v/>
      </c>
      <c r="E13" s="9" t="str">
        <f>IF(Calculations!E13="", "", IF(AND(Calculations!R13&gt;=3, Calculations!E13&lt;27), Calculations!DE13, "Failure"))</f>
        <v/>
      </c>
      <c r="F13" s="9" t="str">
        <f>IF(Calculations!F13="", "", IF(AND(Calculations!S13&gt;=3, Calculations!F13&lt;27), Calculations!CF13, "Failure"))</f>
        <v/>
      </c>
      <c r="G13" s="9" t="str">
        <f>IF(Calculations!F13="", "", IF(AND(Calculations!S13&gt;=3, Calculations!F13&lt;27), Calculations!DF13, "Failure"))</f>
        <v/>
      </c>
      <c r="H13" s="9" t="str">
        <f>IF(Calculations!G13="", "", IF(AND(Calculations!T13&gt;=3, Calculations!G13&lt;27), Calculations!CG13, "Failure"))</f>
        <v/>
      </c>
      <c r="I13" s="9" t="str">
        <f>IF(Calculations!G13="", "", IF(AND(Calculations!T13&gt;=3, Calculations!G13&lt;27), Calculations!DG13, "Failure"))</f>
        <v/>
      </c>
      <c r="J13" s="9" t="str">
        <f>IF(Calculations!H13="", "", IF(AND(Calculations!U13&gt;=3, Calculations!H13&lt;27), Calculations!CH13, "Failure"))</f>
        <v/>
      </c>
      <c r="K13" s="9" t="str">
        <f>IF(Calculations!H13="", "", IF(AND(Calculations!U13&gt;=3, Calculations!H13&lt;27), Calculations!DH13, "Failure"))</f>
        <v/>
      </c>
      <c r="L13" s="9" t="str">
        <f>IF(Calculations!I13="", "", IF(AND(Calculations!V13&gt;=3, Calculations!I13&lt;27), Calculations!CI13, "Failure"))</f>
        <v/>
      </c>
      <c r="M13" s="9" t="str">
        <f>IF(Calculations!I13="", "", IF(AND(Calculations!V13&gt;=3, Calculations!I13&lt;27), Calculations!DI13, "Failure"))</f>
        <v/>
      </c>
      <c r="N13" s="9" t="str">
        <f>IF(Calculations!J13="", "", IF(AND(Calculations!W13&gt;=3, Calculations!J13&lt;27), Calculations!CJ13, "Failure"))</f>
        <v/>
      </c>
      <c r="O13" s="9" t="str">
        <f>IF(Calculations!J13="", "", IF(AND(Calculations!W13&gt;=3, Calculations!J13&lt;27), Calculations!DJ13, "Failure"))</f>
        <v/>
      </c>
      <c r="P13" s="9" t="str">
        <f>IF(Calculations!K13="", "", IF(AND(Calculations!X13&gt;=3, Calculations!K13&lt;27), Calculations!CK13, "Failure"))</f>
        <v/>
      </c>
      <c r="Q13" s="9" t="str">
        <f>IF(Calculations!K13="", "", IF(AND(Calculations!X13&gt;=3, Calculations!K13&lt;27), Calculations!DK13, "Failure"))</f>
        <v/>
      </c>
      <c r="R13" s="9" t="str">
        <f>IF(Calculations!L13="", "", IF(AND(Calculations!Y13&gt;=3, Calculations!L13&lt;27), Calculations!CL13, "Failure"))</f>
        <v/>
      </c>
      <c r="S13" s="9" t="str">
        <f>IF(Calculations!L13="", "", IF(AND(Calculations!Y13&gt;=3, Calculations!L13&lt;27), Calculations!DL13, "Failure"))</f>
        <v/>
      </c>
      <c r="T13" s="9" t="str">
        <f>IF(Calculations!M13="", "", IF(AND(Calculations!Z13&gt;=3, Calculations!M13&lt;27), Calculations!CM13, "Failure"))</f>
        <v/>
      </c>
      <c r="U13" s="9" t="str">
        <f>IF(Calculations!M13="", "", IF(AND(Calculations!Z13&gt;=3, Calculations!M13&lt;27), Calculations!DM13, "Failure"))</f>
        <v/>
      </c>
      <c r="V13" s="9" t="str">
        <f>IF(Calculations!N13="", "", IF(AND(Calculations!AA13&gt;=3, Calculations!N13&lt;27), Calculations!CN13, "Failure"))</f>
        <v/>
      </c>
      <c r="W13" s="9" t="str">
        <f>IF(Calculations!N13="", "", IF(AND(Calculations!AA13&gt;=3, Calculations!N13&lt;27), Calculations!DN13, "Failure"))</f>
        <v/>
      </c>
      <c r="X13" s="9" t="str">
        <f>IF(Calculations!O13="", "", IF(AND(Calculations!AB13&gt;=3, Calculations!O13&lt;27), Calculations!CO13, "Failure"))</f>
        <v/>
      </c>
      <c r="Y13" s="9" t="str">
        <f>IF(Calculations!O13="", "", IF(AND(Calculations!AB13&gt;=3, Calculations!O13&lt;27), Calculations!DO13, "Failure"))</f>
        <v/>
      </c>
    </row>
    <row r="14" spans="1:25" x14ac:dyDescent="0.25">
      <c r="A14" s="2" t="str">
        <f>'Gene Table'!B13</f>
        <v>CCNA1</v>
      </c>
      <c r="B14" s="9">
        <f>IF(Calculations!D14="", "", IF(AND(Calculations!Q14&gt;=3, Calculations!D14&lt;27), Calculations!CD14, "Failure"))</f>
        <v>0.9983971998627259</v>
      </c>
      <c r="C14" s="9">
        <f>IF(Calculations!D14="", "", IF(AND(Calculations!Q14&gt;=3, Calculations!D14&lt;27), Calculations!DD14, "Failure"))</f>
        <v>1.6028001372740963E-3</v>
      </c>
      <c r="D14" s="9" t="str">
        <f>IF(Calculations!E14="", "", IF(AND(Calculations!R14&gt;=3, Calculations!E14&lt;27), Calculations!CE14, "Failure"))</f>
        <v/>
      </c>
      <c r="E14" s="9" t="str">
        <f>IF(Calculations!E14="", "", IF(AND(Calculations!R14&gt;=3, Calculations!E14&lt;27), Calculations!DE14, "Failure"))</f>
        <v/>
      </c>
      <c r="F14" s="9" t="str">
        <f>IF(Calculations!F14="", "", IF(AND(Calculations!S14&gt;=3, Calculations!F14&lt;27), Calculations!CF14, "Failure"))</f>
        <v/>
      </c>
      <c r="G14" s="9" t="str">
        <f>IF(Calculations!F14="", "", IF(AND(Calculations!S14&gt;=3, Calculations!F14&lt;27), Calculations!DF14, "Failure"))</f>
        <v/>
      </c>
      <c r="H14" s="9" t="str">
        <f>IF(Calculations!G14="", "", IF(AND(Calculations!T14&gt;=3, Calculations!G14&lt;27), Calculations!CG14, "Failure"))</f>
        <v/>
      </c>
      <c r="I14" s="9" t="str">
        <f>IF(Calculations!G14="", "", IF(AND(Calculations!T14&gt;=3, Calculations!G14&lt;27), Calculations!DG14, "Failure"))</f>
        <v/>
      </c>
      <c r="J14" s="9" t="str">
        <f>IF(Calculations!H14="", "", IF(AND(Calculations!U14&gt;=3, Calculations!H14&lt;27), Calculations!CH14, "Failure"))</f>
        <v/>
      </c>
      <c r="K14" s="9" t="str">
        <f>IF(Calculations!H14="", "", IF(AND(Calculations!U14&gt;=3, Calculations!H14&lt;27), Calculations!DH14, "Failure"))</f>
        <v/>
      </c>
      <c r="L14" s="9" t="str">
        <f>IF(Calculations!I14="", "", IF(AND(Calculations!V14&gt;=3, Calculations!I14&lt;27), Calculations!CI14, "Failure"))</f>
        <v/>
      </c>
      <c r="M14" s="9" t="str">
        <f>IF(Calculations!I14="", "", IF(AND(Calculations!V14&gt;=3, Calculations!I14&lt;27), Calculations!DI14, "Failure"))</f>
        <v/>
      </c>
      <c r="N14" s="9" t="str">
        <f>IF(Calculations!J14="", "", IF(AND(Calculations!W14&gt;=3, Calculations!J14&lt;27), Calculations!CJ14, "Failure"))</f>
        <v/>
      </c>
      <c r="O14" s="9" t="str">
        <f>IF(Calculations!J14="", "", IF(AND(Calculations!W14&gt;=3, Calculations!J14&lt;27), Calculations!DJ14, "Failure"))</f>
        <v/>
      </c>
      <c r="P14" s="9" t="str">
        <f>IF(Calculations!K14="", "", IF(AND(Calculations!X14&gt;=3, Calculations!K14&lt;27), Calculations!CK14, "Failure"))</f>
        <v/>
      </c>
      <c r="Q14" s="9" t="str">
        <f>IF(Calculations!K14="", "", IF(AND(Calculations!X14&gt;=3, Calculations!K14&lt;27), Calculations!DK14, "Failure"))</f>
        <v/>
      </c>
      <c r="R14" s="9" t="str">
        <f>IF(Calculations!L14="", "", IF(AND(Calculations!Y14&gt;=3, Calculations!L14&lt;27), Calculations!CL14, "Failure"))</f>
        <v/>
      </c>
      <c r="S14" s="9" t="str">
        <f>IF(Calculations!L14="", "", IF(AND(Calculations!Y14&gt;=3, Calculations!L14&lt;27), Calculations!DL14, "Failure"))</f>
        <v/>
      </c>
      <c r="T14" s="9" t="str">
        <f>IF(Calculations!M14="", "", IF(AND(Calculations!Z14&gt;=3, Calculations!M14&lt;27), Calculations!CM14, "Failure"))</f>
        <v/>
      </c>
      <c r="U14" s="9" t="str">
        <f>IF(Calculations!M14="", "", IF(AND(Calculations!Z14&gt;=3, Calculations!M14&lt;27), Calculations!DM14, "Failure"))</f>
        <v/>
      </c>
      <c r="V14" s="9" t="str">
        <f>IF(Calculations!N14="", "", IF(AND(Calculations!AA14&gt;=3, Calculations!N14&lt;27), Calculations!CN14, "Failure"))</f>
        <v/>
      </c>
      <c r="W14" s="9" t="str">
        <f>IF(Calculations!N14="", "", IF(AND(Calculations!AA14&gt;=3, Calculations!N14&lt;27), Calculations!DN14, "Failure"))</f>
        <v/>
      </c>
      <c r="X14" s="9" t="str">
        <f>IF(Calculations!O14="", "", IF(AND(Calculations!AB14&gt;=3, Calculations!O14&lt;27), Calculations!CO14, "Failure"))</f>
        <v/>
      </c>
      <c r="Y14" s="9" t="str">
        <f>IF(Calculations!O14="", "", IF(AND(Calculations!AB14&gt;=3, Calculations!O14&lt;27), Calculations!DO14, "Failure"))</f>
        <v/>
      </c>
    </row>
    <row r="15" spans="1:25" x14ac:dyDescent="0.25">
      <c r="A15" s="2" t="str">
        <f>'Gene Table'!B14</f>
        <v>CCND2</v>
      </c>
      <c r="B15" s="9">
        <f>IF(Calculations!D15="", "", IF(AND(Calculations!Q15&gt;=3, Calculations!D15&lt;27), Calculations!CD15, "Failure"))</f>
        <v>0.81000299683291899</v>
      </c>
      <c r="C15" s="9">
        <f>IF(Calculations!D15="", "", IF(AND(Calculations!Q15&gt;=3, Calculations!D15&lt;27), Calculations!DD15, "Failure"))</f>
        <v>0.18999700316708101</v>
      </c>
      <c r="D15" s="9" t="str">
        <f>IF(Calculations!E15="", "", IF(AND(Calculations!R15&gt;=3, Calculations!E15&lt;27), Calculations!CE15, "Failure"))</f>
        <v/>
      </c>
      <c r="E15" s="9" t="str">
        <f>IF(Calculations!E15="", "", IF(AND(Calculations!R15&gt;=3, Calculations!E15&lt;27), Calculations!DE15, "Failure"))</f>
        <v/>
      </c>
      <c r="F15" s="9" t="str">
        <f>IF(Calculations!F15="", "", IF(AND(Calculations!S15&gt;=3, Calculations!F15&lt;27), Calculations!CF15, "Failure"))</f>
        <v/>
      </c>
      <c r="G15" s="9" t="str">
        <f>IF(Calculations!F15="", "", IF(AND(Calculations!S15&gt;=3, Calculations!F15&lt;27), Calculations!DF15, "Failure"))</f>
        <v/>
      </c>
      <c r="H15" s="9" t="str">
        <f>IF(Calculations!G15="", "", IF(AND(Calculations!T15&gt;=3, Calculations!G15&lt;27), Calculations!CG15, "Failure"))</f>
        <v/>
      </c>
      <c r="I15" s="9" t="str">
        <f>IF(Calculations!G15="", "", IF(AND(Calculations!T15&gt;=3, Calculations!G15&lt;27), Calculations!DG15, "Failure"))</f>
        <v/>
      </c>
      <c r="J15" s="9" t="str">
        <f>IF(Calculations!H15="", "", IF(AND(Calculations!U15&gt;=3, Calculations!H15&lt;27), Calculations!CH15, "Failure"))</f>
        <v/>
      </c>
      <c r="K15" s="9" t="str">
        <f>IF(Calculations!H15="", "", IF(AND(Calculations!U15&gt;=3, Calculations!H15&lt;27), Calculations!DH15, "Failure"))</f>
        <v/>
      </c>
      <c r="L15" s="9" t="str">
        <f>IF(Calculations!I15="", "", IF(AND(Calculations!V15&gt;=3, Calculations!I15&lt;27), Calculations!CI15, "Failure"))</f>
        <v/>
      </c>
      <c r="M15" s="9" t="str">
        <f>IF(Calculations!I15="", "", IF(AND(Calculations!V15&gt;=3, Calculations!I15&lt;27), Calculations!DI15, "Failure"))</f>
        <v/>
      </c>
      <c r="N15" s="9" t="str">
        <f>IF(Calculations!J15="", "", IF(AND(Calculations!W15&gt;=3, Calculations!J15&lt;27), Calculations!CJ15, "Failure"))</f>
        <v/>
      </c>
      <c r="O15" s="9" t="str">
        <f>IF(Calculations!J15="", "", IF(AND(Calculations!W15&gt;=3, Calculations!J15&lt;27), Calculations!DJ15, "Failure"))</f>
        <v/>
      </c>
      <c r="P15" s="9" t="str">
        <f>IF(Calculations!K15="", "", IF(AND(Calculations!X15&gt;=3, Calculations!K15&lt;27), Calculations!CK15, "Failure"))</f>
        <v/>
      </c>
      <c r="Q15" s="9" t="str">
        <f>IF(Calculations!K15="", "", IF(AND(Calculations!X15&gt;=3, Calculations!K15&lt;27), Calculations!DK15, "Failure"))</f>
        <v/>
      </c>
      <c r="R15" s="9" t="str">
        <f>IF(Calculations!L15="", "", IF(AND(Calculations!Y15&gt;=3, Calculations!L15&lt;27), Calculations!CL15, "Failure"))</f>
        <v/>
      </c>
      <c r="S15" s="9" t="str">
        <f>IF(Calculations!L15="", "", IF(AND(Calculations!Y15&gt;=3, Calculations!L15&lt;27), Calculations!DL15, "Failure"))</f>
        <v/>
      </c>
      <c r="T15" s="9" t="str">
        <f>IF(Calculations!M15="", "", IF(AND(Calculations!Z15&gt;=3, Calculations!M15&lt;27), Calculations!CM15, "Failure"))</f>
        <v/>
      </c>
      <c r="U15" s="9" t="str">
        <f>IF(Calculations!M15="", "", IF(AND(Calculations!Z15&gt;=3, Calculations!M15&lt;27), Calculations!DM15, "Failure"))</f>
        <v/>
      </c>
      <c r="V15" s="9" t="str">
        <f>IF(Calculations!N15="", "", IF(AND(Calculations!AA15&gt;=3, Calculations!N15&lt;27), Calculations!CN15, "Failure"))</f>
        <v/>
      </c>
      <c r="W15" s="9" t="str">
        <f>IF(Calculations!N15="", "", IF(AND(Calculations!AA15&gt;=3, Calculations!N15&lt;27), Calculations!DN15, "Failure"))</f>
        <v/>
      </c>
      <c r="X15" s="9" t="str">
        <f>IF(Calculations!O15="", "", IF(AND(Calculations!AB15&gt;=3, Calculations!O15&lt;27), Calculations!CO15, "Failure"))</f>
        <v/>
      </c>
      <c r="Y15" s="9" t="str">
        <f>IF(Calculations!O15="", "", IF(AND(Calculations!AB15&gt;=3, Calculations!O15&lt;27), Calculations!DO15, "Failure"))</f>
        <v/>
      </c>
    </row>
    <row r="16" spans="1:25" x14ac:dyDescent="0.25">
      <c r="A16" s="2" t="str">
        <f>'Gene Table'!B15</f>
        <v>CDH1</v>
      </c>
      <c r="B16" s="9">
        <f>IF(Calculations!D16="", "", IF(AND(Calculations!Q16&gt;=3, Calculations!D16&lt;27), Calculations!CD16, "Failure"))</f>
        <v>0.97490939965709988</v>
      </c>
      <c r="C16" s="9">
        <f>IF(Calculations!D16="", "", IF(AND(Calculations!Q16&gt;=3, Calculations!D16&lt;27), Calculations!DD16, "Failure"))</f>
        <v>2.5090600342900116E-2</v>
      </c>
      <c r="D16" s="9" t="str">
        <f>IF(Calculations!E16="", "", IF(AND(Calculations!R16&gt;=3, Calculations!E16&lt;27), Calculations!CE16, "Failure"))</f>
        <v/>
      </c>
      <c r="E16" s="9" t="str">
        <f>IF(Calculations!E16="", "", IF(AND(Calculations!R16&gt;=3, Calculations!E16&lt;27), Calculations!DE16, "Failure"))</f>
        <v/>
      </c>
      <c r="F16" s="9" t="str">
        <f>IF(Calculations!F16="", "", IF(AND(Calculations!S16&gt;=3, Calculations!F16&lt;27), Calculations!CF16, "Failure"))</f>
        <v/>
      </c>
      <c r="G16" s="9" t="str">
        <f>IF(Calculations!F16="", "", IF(AND(Calculations!S16&gt;=3, Calculations!F16&lt;27), Calculations!DF16, "Failure"))</f>
        <v/>
      </c>
      <c r="H16" s="9" t="str">
        <f>IF(Calculations!G16="", "", IF(AND(Calculations!T16&gt;=3, Calculations!G16&lt;27), Calculations!CG16, "Failure"))</f>
        <v/>
      </c>
      <c r="I16" s="9" t="str">
        <f>IF(Calculations!G16="", "", IF(AND(Calculations!T16&gt;=3, Calculations!G16&lt;27), Calculations!DG16, "Failure"))</f>
        <v/>
      </c>
      <c r="J16" s="9" t="str">
        <f>IF(Calculations!H16="", "", IF(AND(Calculations!U16&gt;=3, Calculations!H16&lt;27), Calculations!CH16, "Failure"))</f>
        <v/>
      </c>
      <c r="K16" s="9" t="str">
        <f>IF(Calculations!H16="", "", IF(AND(Calculations!U16&gt;=3, Calculations!H16&lt;27), Calculations!DH16, "Failure"))</f>
        <v/>
      </c>
      <c r="L16" s="9" t="str">
        <f>IF(Calculations!I16="", "", IF(AND(Calculations!V16&gt;=3, Calculations!I16&lt;27), Calculations!CI16, "Failure"))</f>
        <v/>
      </c>
      <c r="M16" s="9" t="str">
        <f>IF(Calculations!I16="", "", IF(AND(Calculations!V16&gt;=3, Calculations!I16&lt;27), Calculations!DI16, "Failure"))</f>
        <v/>
      </c>
      <c r="N16" s="9" t="str">
        <f>IF(Calculations!J16="", "", IF(AND(Calculations!W16&gt;=3, Calculations!J16&lt;27), Calculations!CJ16, "Failure"))</f>
        <v/>
      </c>
      <c r="O16" s="9" t="str">
        <f>IF(Calculations!J16="", "", IF(AND(Calculations!W16&gt;=3, Calculations!J16&lt;27), Calculations!DJ16, "Failure"))</f>
        <v/>
      </c>
      <c r="P16" s="9" t="str">
        <f>IF(Calculations!K16="", "", IF(AND(Calculations!X16&gt;=3, Calculations!K16&lt;27), Calculations!CK16, "Failure"))</f>
        <v/>
      </c>
      <c r="Q16" s="9" t="str">
        <f>IF(Calculations!K16="", "", IF(AND(Calculations!X16&gt;=3, Calculations!K16&lt;27), Calculations!DK16, "Failure"))</f>
        <v/>
      </c>
      <c r="R16" s="9" t="str">
        <f>IF(Calculations!L16="", "", IF(AND(Calculations!Y16&gt;=3, Calculations!L16&lt;27), Calculations!CL16, "Failure"))</f>
        <v/>
      </c>
      <c r="S16" s="9" t="str">
        <f>IF(Calculations!L16="", "", IF(AND(Calculations!Y16&gt;=3, Calculations!L16&lt;27), Calculations!DL16, "Failure"))</f>
        <v/>
      </c>
      <c r="T16" s="9" t="str">
        <f>IF(Calculations!M16="", "", IF(AND(Calculations!Z16&gt;=3, Calculations!M16&lt;27), Calculations!CM16, "Failure"))</f>
        <v/>
      </c>
      <c r="U16" s="9" t="str">
        <f>IF(Calculations!M16="", "", IF(AND(Calculations!Z16&gt;=3, Calculations!M16&lt;27), Calculations!DM16, "Failure"))</f>
        <v/>
      </c>
      <c r="V16" s="9" t="str">
        <f>IF(Calculations!N16="", "", IF(AND(Calculations!AA16&gt;=3, Calculations!N16&lt;27), Calculations!CN16, "Failure"))</f>
        <v/>
      </c>
      <c r="W16" s="9" t="str">
        <f>IF(Calculations!N16="", "", IF(AND(Calculations!AA16&gt;=3, Calculations!N16&lt;27), Calculations!DN16, "Failure"))</f>
        <v/>
      </c>
      <c r="X16" s="9" t="str">
        <f>IF(Calculations!O16="", "", IF(AND(Calculations!AB16&gt;=3, Calculations!O16&lt;27), Calculations!CO16, "Failure"))</f>
        <v/>
      </c>
      <c r="Y16" s="9" t="str">
        <f>IF(Calculations!O16="", "", IF(AND(Calculations!AB16&gt;=3, Calculations!O16&lt;27), Calculations!DO16, "Failure"))</f>
        <v/>
      </c>
    </row>
    <row r="17" spans="1:25" x14ac:dyDescent="0.25">
      <c r="A17" s="2" t="str">
        <f>'Gene Table'!B16</f>
        <v>CDH13</v>
      </c>
      <c r="B17" s="9">
        <f>IF(Calculations!D17="", "", IF(AND(Calculations!Q17&gt;=3, Calculations!D17&lt;27), Calculations!CD17, "Failure"))</f>
        <v>9.431487696973424E-3</v>
      </c>
      <c r="C17" s="9">
        <f>IF(Calculations!D17="", "", IF(AND(Calculations!Q17&gt;=3, Calculations!D17&lt;27), Calculations!DD17, "Failure"))</f>
        <v>0.99056851230302656</v>
      </c>
      <c r="D17" s="9" t="str">
        <f>IF(Calculations!E17="", "", IF(AND(Calculations!R17&gt;=3, Calculations!E17&lt;27), Calculations!CE17, "Failure"))</f>
        <v/>
      </c>
      <c r="E17" s="9" t="str">
        <f>IF(Calculations!E17="", "", IF(AND(Calculations!R17&gt;=3, Calculations!E17&lt;27), Calculations!DE17, "Failure"))</f>
        <v/>
      </c>
      <c r="F17" s="9" t="str">
        <f>IF(Calculations!F17="", "", IF(AND(Calculations!S17&gt;=3, Calculations!F17&lt;27), Calculations!CF17, "Failure"))</f>
        <v/>
      </c>
      <c r="G17" s="9" t="str">
        <f>IF(Calculations!F17="", "", IF(AND(Calculations!S17&gt;=3, Calculations!F17&lt;27), Calculations!DF17, "Failure"))</f>
        <v/>
      </c>
      <c r="H17" s="9" t="str">
        <f>IF(Calculations!G17="", "", IF(AND(Calculations!T17&gt;=3, Calculations!G17&lt;27), Calculations!CG17, "Failure"))</f>
        <v/>
      </c>
      <c r="I17" s="9" t="str">
        <f>IF(Calculations!G17="", "", IF(AND(Calculations!T17&gt;=3, Calculations!G17&lt;27), Calculations!DG17, "Failure"))</f>
        <v/>
      </c>
      <c r="J17" s="9" t="str">
        <f>IF(Calculations!H17="", "", IF(AND(Calculations!U17&gt;=3, Calculations!H17&lt;27), Calculations!CH17, "Failure"))</f>
        <v/>
      </c>
      <c r="K17" s="9" t="str">
        <f>IF(Calculations!H17="", "", IF(AND(Calculations!U17&gt;=3, Calculations!H17&lt;27), Calculations!DH17, "Failure"))</f>
        <v/>
      </c>
      <c r="L17" s="9" t="str">
        <f>IF(Calculations!I17="", "", IF(AND(Calculations!V17&gt;=3, Calculations!I17&lt;27), Calculations!CI17, "Failure"))</f>
        <v/>
      </c>
      <c r="M17" s="9" t="str">
        <f>IF(Calculations!I17="", "", IF(AND(Calculations!V17&gt;=3, Calculations!I17&lt;27), Calculations!DI17, "Failure"))</f>
        <v/>
      </c>
      <c r="N17" s="9" t="str">
        <f>IF(Calculations!J17="", "", IF(AND(Calculations!W17&gt;=3, Calculations!J17&lt;27), Calculations!CJ17, "Failure"))</f>
        <v/>
      </c>
      <c r="O17" s="9" t="str">
        <f>IF(Calculations!J17="", "", IF(AND(Calculations!W17&gt;=3, Calculations!J17&lt;27), Calculations!DJ17, "Failure"))</f>
        <v/>
      </c>
      <c r="P17" s="9" t="str">
        <f>IF(Calculations!K17="", "", IF(AND(Calculations!X17&gt;=3, Calculations!K17&lt;27), Calculations!CK17, "Failure"))</f>
        <v/>
      </c>
      <c r="Q17" s="9" t="str">
        <f>IF(Calculations!K17="", "", IF(AND(Calculations!X17&gt;=3, Calculations!K17&lt;27), Calculations!DK17, "Failure"))</f>
        <v/>
      </c>
      <c r="R17" s="9" t="str">
        <f>IF(Calculations!L17="", "", IF(AND(Calculations!Y17&gt;=3, Calculations!L17&lt;27), Calculations!CL17, "Failure"))</f>
        <v/>
      </c>
      <c r="S17" s="9" t="str">
        <f>IF(Calculations!L17="", "", IF(AND(Calculations!Y17&gt;=3, Calculations!L17&lt;27), Calculations!DL17, "Failure"))</f>
        <v/>
      </c>
      <c r="T17" s="9" t="str">
        <f>IF(Calculations!M17="", "", IF(AND(Calculations!Z17&gt;=3, Calculations!M17&lt;27), Calculations!CM17, "Failure"))</f>
        <v/>
      </c>
      <c r="U17" s="9" t="str">
        <f>IF(Calculations!M17="", "", IF(AND(Calculations!Z17&gt;=3, Calculations!M17&lt;27), Calculations!DM17, "Failure"))</f>
        <v/>
      </c>
      <c r="V17" s="9" t="str">
        <f>IF(Calculations!N17="", "", IF(AND(Calculations!AA17&gt;=3, Calculations!N17&lt;27), Calculations!CN17, "Failure"))</f>
        <v/>
      </c>
      <c r="W17" s="9" t="str">
        <f>IF(Calculations!N17="", "", IF(AND(Calculations!AA17&gt;=3, Calculations!N17&lt;27), Calculations!DN17, "Failure"))</f>
        <v/>
      </c>
      <c r="X17" s="9" t="str">
        <f>IF(Calculations!O17="", "", IF(AND(Calculations!AB17&gt;=3, Calculations!O17&lt;27), Calculations!CO17, "Failure"))</f>
        <v/>
      </c>
      <c r="Y17" s="9" t="str">
        <f>IF(Calculations!O17="", "", IF(AND(Calculations!AB17&gt;=3, Calculations!O17&lt;27), Calculations!DO17, "Failure"))</f>
        <v/>
      </c>
    </row>
    <row r="18" spans="1:25" x14ac:dyDescent="0.25">
      <c r="A18" s="2" t="str">
        <f>'Gene Table'!B17</f>
        <v>CDKN1B</v>
      </c>
      <c r="B18" s="9">
        <f>IF(Calculations!D18="", "", IF(AND(Calculations!Q18&gt;=3, Calculations!D18&lt;27), Calculations!CD18, "Failure"))</f>
        <v>0.9965662715387299</v>
      </c>
      <c r="C18" s="9">
        <f>IF(Calculations!D18="", "", IF(AND(Calculations!Q18&gt;=3, Calculations!D18&lt;27), Calculations!DD18, "Failure"))</f>
        <v>3.4337284612701024E-3</v>
      </c>
      <c r="D18" s="9" t="str">
        <f>IF(Calculations!E18="", "", IF(AND(Calculations!R18&gt;=3, Calculations!E18&lt;27), Calculations!CE18, "Failure"))</f>
        <v/>
      </c>
      <c r="E18" s="9" t="str">
        <f>IF(Calculations!E18="", "", IF(AND(Calculations!R18&gt;=3, Calculations!E18&lt;27), Calculations!DE18, "Failure"))</f>
        <v/>
      </c>
      <c r="F18" s="9" t="str">
        <f>IF(Calculations!F18="", "", IF(AND(Calculations!S18&gt;=3, Calculations!F18&lt;27), Calculations!CF18, "Failure"))</f>
        <v/>
      </c>
      <c r="G18" s="9" t="str">
        <f>IF(Calculations!F18="", "", IF(AND(Calculations!S18&gt;=3, Calculations!F18&lt;27), Calculations!DF18, "Failure"))</f>
        <v/>
      </c>
      <c r="H18" s="9" t="str">
        <f>IF(Calculations!G18="", "", IF(AND(Calculations!T18&gt;=3, Calculations!G18&lt;27), Calculations!CG18, "Failure"))</f>
        <v/>
      </c>
      <c r="I18" s="9" t="str">
        <f>IF(Calculations!G18="", "", IF(AND(Calculations!T18&gt;=3, Calculations!G18&lt;27), Calculations!DG18, "Failure"))</f>
        <v/>
      </c>
      <c r="J18" s="9" t="str">
        <f>IF(Calculations!H18="", "", IF(AND(Calculations!U18&gt;=3, Calculations!H18&lt;27), Calculations!CH18, "Failure"))</f>
        <v/>
      </c>
      <c r="K18" s="9" t="str">
        <f>IF(Calculations!H18="", "", IF(AND(Calculations!U18&gt;=3, Calculations!H18&lt;27), Calculations!DH18, "Failure"))</f>
        <v/>
      </c>
      <c r="L18" s="9" t="str">
        <f>IF(Calculations!I18="", "", IF(AND(Calculations!V18&gt;=3, Calculations!I18&lt;27), Calculations!CI18, "Failure"))</f>
        <v/>
      </c>
      <c r="M18" s="9" t="str">
        <f>IF(Calculations!I18="", "", IF(AND(Calculations!V18&gt;=3, Calculations!I18&lt;27), Calculations!DI18, "Failure"))</f>
        <v/>
      </c>
      <c r="N18" s="9" t="str">
        <f>IF(Calculations!J18="", "", IF(AND(Calculations!W18&gt;=3, Calculations!J18&lt;27), Calculations!CJ18, "Failure"))</f>
        <v/>
      </c>
      <c r="O18" s="9" t="str">
        <f>IF(Calculations!J18="", "", IF(AND(Calculations!W18&gt;=3, Calculations!J18&lt;27), Calculations!DJ18, "Failure"))</f>
        <v/>
      </c>
      <c r="P18" s="9" t="str">
        <f>IF(Calculations!K18="", "", IF(AND(Calculations!X18&gt;=3, Calculations!K18&lt;27), Calculations!CK18, "Failure"))</f>
        <v/>
      </c>
      <c r="Q18" s="9" t="str">
        <f>IF(Calculations!K18="", "", IF(AND(Calculations!X18&gt;=3, Calculations!K18&lt;27), Calculations!DK18, "Failure"))</f>
        <v/>
      </c>
      <c r="R18" s="9" t="str">
        <f>IF(Calculations!L18="", "", IF(AND(Calculations!Y18&gt;=3, Calculations!L18&lt;27), Calculations!CL18, "Failure"))</f>
        <v/>
      </c>
      <c r="S18" s="9" t="str">
        <f>IF(Calculations!L18="", "", IF(AND(Calculations!Y18&gt;=3, Calculations!L18&lt;27), Calculations!DL18, "Failure"))</f>
        <v/>
      </c>
      <c r="T18" s="9" t="str">
        <f>IF(Calculations!M18="", "", IF(AND(Calculations!Z18&gt;=3, Calculations!M18&lt;27), Calculations!CM18, "Failure"))</f>
        <v/>
      </c>
      <c r="U18" s="9" t="str">
        <f>IF(Calculations!M18="", "", IF(AND(Calculations!Z18&gt;=3, Calculations!M18&lt;27), Calculations!DM18, "Failure"))</f>
        <v/>
      </c>
      <c r="V18" s="9" t="str">
        <f>IF(Calculations!N18="", "", IF(AND(Calculations!AA18&gt;=3, Calculations!N18&lt;27), Calculations!CN18, "Failure"))</f>
        <v/>
      </c>
      <c r="W18" s="9" t="str">
        <f>IF(Calculations!N18="", "", IF(AND(Calculations!AA18&gt;=3, Calculations!N18&lt;27), Calculations!DN18, "Failure"))</f>
        <v/>
      </c>
      <c r="X18" s="9" t="str">
        <f>IF(Calculations!O18="", "", IF(AND(Calculations!AB18&gt;=3, Calculations!O18&lt;27), Calculations!CO18, "Failure"))</f>
        <v/>
      </c>
      <c r="Y18" s="9" t="str">
        <f>IF(Calculations!O18="", "", IF(AND(Calculations!AB18&gt;=3, Calculations!O18&lt;27), Calculations!DO18, "Failure"))</f>
        <v/>
      </c>
    </row>
    <row r="19" spans="1:25" x14ac:dyDescent="0.25">
      <c r="A19" s="2" t="str">
        <f>'Gene Table'!B18</f>
        <v>CDKN1C</v>
      </c>
      <c r="B19" s="9">
        <f>IF(Calculations!D19="", "", IF(AND(Calculations!Q19&gt;=3, Calculations!D19&lt;27), Calculations!CD19, "Failure"))</f>
        <v>0.99833280842422867</v>
      </c>
      <c r="C19" s="9">
        <f>IF(Calculations!D19="", "", IF(AND(Calculations!Q19&gt;=3, Calculations!D19&lt;27), Calculations!DD19, "Failure"))</f>
        <v>1.6671915757713318E-3</v>
      </c>
      <c r="D19" s="9" t="str">
        <f>IF(Calculations!E19="", "", IF(AND(Calculations!R19&gt;=3, Calculations!E19&lt;27), Calculations!CE19, "Failure"))</f>
        <v/>
      </c>
      <c r="E19" s="9" t="str">
        <f>IF(Calculations!E19="", "", IF(AND(Calculations!R19&gt;=3, Calculations!E19&lt;27), Calculations!DE19, "Failure"))</f>
        <v/>
      </c>
      <c r="F19" s="9" t="str">
        <f>IF(Calculations!F19="", "", IF(AND(Calculations!S19&gt;=3, Calculations!F19&lt;27), Calculations!CF19, "Failure"))</f>
        <v/>
      </c>
      <c r="G19" s="9" t="str">
        <f>IF(Calculations!F19="", "", IF(AND(Calculations!S19&gt;=3, Calculations!F19&lt;27), Calculations!DF19, "Failure"))</f>
        <v/>
      </c>
      <c r="H19" s="9" t="str">
        <f>IF(Calculations!G19="", "", IF(AND(Calculations!T19&gt;=3, Calculations!G19&lt;27), Calculations!CG19, "Failure"))</f>
        <v/>
      </c>
      <c r="I19" s="9" t="str">
        <f>IF(Calculations!G19="", "", IF(AND(Calculations!T19&gt;=3, Calculations!G19&lt;27), Calculations!DG19, "Failure"))</f>
        <v/>
      </c>
      <c r="J19" s="9" t="str">
        <f>IF(Calculations!H19="", "", IF(AND(Calculations!U19&gt;=3, Calculations!H19&lt;27), Calculations!CH19, "Failure"))</f>
        <v/>
      </c>
      <c r="K19" s="9" t="str">
        <f>IF(Calculations!H19="", "", IF(AND(Calculations!U19&gt;=3, Calculations!H19&lt;27), Calculations!DH19, "Failure"))</f>
        <v/>
      </c>
      <c r="L19" s="9" t="str">
        <f>IF(Calculations!I19="", "", IF(AND(Calculations!V19&gt;=3, Calculations!I19&lt;27), Calculations!CI19, "Failure"))</f>
        <v/>
      </c>
      <c r="M19" s="9" t="str">
        <f>IF(Calculations!I19="", "", IF(AND(Calculations!V19&gt;=3, Calculations!I19&lt;27), Calculations!DI19, "Failure"))</f>
        <v/>
      </c>
      <c r="N19" s="9" t="str">
        <f>IF(Calculations!J19="", "", IF(AND(Calculations!W19&gt;=3, Calculations!J19&lt;27), Calculations!CJ19, "Failure"))</f>
        <v/>
      </c>
      <c r="O19" s="9" t="str">
        <f>IF(Calculations!J19="", "", IF(AND(Calculations!W19&gt;=3, Calculations!J19&lt;27), Calculations!DJ19, "Failure"))</f>
        <v/>
      </c>
      <c r="P19" s="9" t="str">
        <f>IF(Calculations!K19="", "", IF(AND(Calculations!X19&gt;=3, Calculations!K19&lt;27), Calculations!CK19, "Failure"))</f>
        <v/>
      </c>
      <c r="Q19" s="9" t="str">
        <f>IF(Calculations!K19="", "", IF(AND(Calculations!X19&gt;=3, Calculations!K19&lt;27), Calculations!DK19, "Failure"))</f>
        <v/>
      </c>
      <c r="R19" s="9" t="str">
        <f>IF(Calculations!L19="", "", IF(AND(Calculations!Y19&gt;=3, Calculations!L19&lt;27), Calculations!CL19, "Failure"))</f>
        <v/>
      </c>
      <c r="S19" s="9" t="str">
        <f>IF(Calculations!L19="", "", IF(AND(Calculations!Y19&gt;=3, Calculations!L19&lt;27), Calculations!DL19, "Failure"))</f>
        <v/>
      </c>
      <c r="T19" s="9" t="str">
        <f>IF(Calculations!M19="", "", IF(AND(Calculations!Z19&gt;=3, Calculations!M19&lt;27), Calculations!CM19, "Failure"))</f>
        <v/>
      </c>
      <c r="U19" s="9" t="str">
        <f>IF(Calculations!M19="", "", IF(AND(Calculations!Z19&gt;=3, Calculations!M19&lt;27), Calculations!DM19, "Failure"))</f>
        <v/>
      </c>
      <c r="V19" s="9" t="str">
        <f>IF(Calculations!N19="", "", IF(AND(Calculations!AA19&gt;=3, Calculations!N19&lt;27), Calculations!CN19, "Failure"))</f>
        <v/>
      </c>
      <c r="W19" s="9" t="str">
        <f>IF(Calculations!N19="", "", IF(AND(Calculations!AA19&gt;=3, Calculations!N19&lt;27), Calculations!DN19, "Failure"))</f>
        <v/>
      </c>
      <c r="X19" s="9" t="str">
        <f>IF(Calculations!O19="", "", IF(AND(Calculations!AB19&gt;=3, Calculations!O19&lt;27), Calculations!CO19, "Failure"))</f>
        <v/>
      </c>
      <c r="Y19" s="9" t="str">
        <f>IF(Calculations!O19="", "", IF(AND(Calculations!AB19&gt;=3, Calculations!O19&lt;27), Calculations!DO19, "Failure"))</f>
        <v/>
      </c>
    </row>
    <row r="20" spans="1:25" x14ac:dyDescent="0.25">
      <c r="A20" s="2" t="str">
        <f>'Gene Table'!B19</f>
        <v>CDKN2A</v>
      </c>
      <c r="B20" s="9">
        <f>IF(Calculations!D20="", "", IF(AND(Calculations!Q20&gt;=3, Calculations!D20&lt;27), Calculations!CD20, "Failure"))</f>
        <v>0.99967790841714099</v>
      </c>
      <c r="C20" s="9">
        <f>IF(Calculations!D20="", "", IF(AND(Calculations!Q20&gt;=3, Calculations!D20&lt;27), Calculations!DD20, "Failure"))</f>
        <v>3.2209158285900763E-4</v>
      </c>
      <c r="D20" s="9" t="str">
        <f>IF(Calculations!E20="", "", IF(AND(Calculations!R20&gt;=3, Calculations!E20&lt;27), Calculations!CE20, "Failure"))</f>
        <v/>
      </c>
      <c r="E20" s="9" t="str">
        <f>IF(Calculations!E20="", "", IF(AND(Calculations!R20&gt;=3, Calculations!E20&lt;27), Calculations!DE20, "Failure"))</f>
        <v/>
      </c>
      <c r="F20" s="9" t="str">
        <f>IF(Calculations!F20="", "", IF(AND(Calculations!S20&gt;=3, Calculations!F20&lt;27), Calculations!CF20, "Failure"))</f>
        <v/>
      </c>
      <c r="G20" s="9" t="str">
        <f>IF(Calculations!F20="", "", IF(AND(Calculations!S20&gt;=3, Calculations!F20&lt;27), Calculations!DF20, "Failure"))</f>
        <v/>
      </c>
      <c r="H20" s="9" t="str">
        <f>IF(Calculations!G20="", "", IF(AND(Calculations!T20&gt;=3, Calculations!G20&lt;27), Calculations!CG20, "Failure"))</f>
        <v/>
      </c>
      <c r="I20" s="9" t="str">
        <f>IF(Calculations!G20="", "", IF(AND(Calculations!T20&gt;=3, Calculations!G20&lt;27), Calculations!DG20, "Failure"))</f>
        <v/>
      </c>
      <c r="J20" s="9" t="str">
        <f>IF(Calculations!H20="", "", IF(AND(Calculations!U20&gt;=3, Calculations!H20&lt;27), Calculations!CH20, "Failure"))</f>
        <v/>
      </c>
      <c r="K20" s="9" t="str">
        <f>IF(Calculations!H20="", "", IF(AND(Calculations!U20&gt;=3, Calculations!H20&lt;27), Calculations!DH20, "Failure"))</f>
        <v/>
      </c>
      <c r="L20" s="9" t="str">
        <f>IF(Calculations!I20="", "", IF(AND(Calculations!V20&gt;=3, Calculations!I20&lt;27), Calculations!CI20, "Failure"))</f>
        <v/>
      </c>
      <c r="M20" s="9" t="str">
        <f>IF(Calculations!I20="", "", IF(AND(Calculations!V20&gt;=3, Calculations!I20&lt;27), Calculations!DI20, "Failure"))</f>
        <v/>
      </c>
      <c r="N20" s="9" t="str">
        <f>IF(Calculations!J20="", "", IF(AND(Calculations!W20&gt;=3, Calculations!J20&lt;27), Calculations!CJ20, "Failure"))</f>
        <v/>
      </c>
      <c r="O20" s="9" t="str">
        <f>IF(Calculations!J20="", "", IF(AND(Calculations!W20&gt;=3, Calculations!J20&lt;27), Calculations!DJ20, "Failure"))</f>
        <v/>
      </c>
      <c r="P20" s="9" t="str">
        <f>IF(Calculations!K20="", "", IF(AND(Calculations!X20&gt;=3, Calculations!K20&lt;27), Calculations!CK20, "Failure"))</f>
        <v/>
      </c>
      <c r="Q20" s="9" t="str">
        <f>IF(Calculations!K20="", "", IF(AND(Calculations!X20&gt;=3, Calculations!K20&lt;27), Calculations!DK20, "Failure"))</f>
        <v/>
      </c>
      <c r="R20" s="9" t="str">
        <f>IF(Calculations!L20="", "", IF(AND(Calculations!Y20&gt;=3, Calculations!L20&lt;27), Calculations!CL20, "Failure"))</f>
        <v/>
      </c>
      <c r="S20" s="9" t="str">
        <f>IF(Calculations!L20="", "", IF(AND(Calculations!Y20&gt;=3, Calculations!L20&lt;27), Calculations!DL20, "Failure"))</f>
        <v/>
      </c>
      <c r="T20" s="9" t="str">
        <f>IF(Calculations!M20="", "", IF(AND(Calculations!Z20&gt;=3, Calculations!M20&lt;27), Calculations!CM20, "Failure"))</f>
        <v/>
      </c>
      <c r="U20" s="9" t="str">
        <f>IF(Calculations!M20="", "", IF(AND(Calculations!Z20&gt;=3, Calculations!M20&lt;27), Calculations!DM20, "Failure"))</f>
        <v/>
      </c>
      <c r="V20" s="9" t="str">
        <f>IF(Calculations!N20="", "", IF(AND(Calculations!AA20&gt;=3, Calculations!N20&lt;27), Calculations!CN20, "Failure"))</f>
        <v/>
      </c>
      <c r="W20" s="9" t="str">
        <f>IF(Calculations!N20="", "", IF(AND(Calculations!AA20&gt;=3, Calculations!N20&lt;27), Calculations!DN20, "Failure"))</f>
        <v/>
      </c>
      <c r="X20" s="9" t="str">
        <f>IF(Calculations!O20="", "", IF(AND(Calculations!AB20&gt;=3, Calculations!O20&lt;27), Calculations!CO20, "Failure"))</f>
        <v/>
      </c>
      <c r="Y20" s="9" t="str">
        <f>IF(Calculations!O20="", "", IF(AND(Calculations!AB20&gt;=3, Calculations!O20&lt;27), Calculations!DO20, "Failure"))</f>
        <v/>
      </c>
    </row>
    <row r="21" spans="1:25" x14ac:dyDescent="0.25">
      <c r="A21" s="2" t="str">
        <f>'Gene Table'!B20</f>
        <v>CDKN2B</v>
      </c>
      <c r="B21" s="9">
        <f>IF(Calculations!D21="", "", IF(AND(Calculations!Q21&gt;=3, Calculations!D21&lt;27), Calculations!CD21, "Failure"))</f>
        <v>0.99817239032802463</v>
      </c>
      <c r="C21" s="9">
        <f>IF(Calculations!D21="", "", IF(AND(Calculations!Q21&gt;=3, Calculations!D21&lt;27), Calculations!DD21, "Failure"))</f>
        <v>1.8276096719753721E-3</v>
      </c>
      <c r="D21" s="9" t="str">
        <f>IF(Calculations!E21="", "", IF(AND(Calculations!R21&gt;=3, Calculations!E21&lt;27), Calculations!CE21, "Failure"))</f>
        <v/>
      </c>
      <c r="E21" s="9" t="str">
        <f>IF(Calculations!E21="", "", IF(AND(Calculations!R21&gt;=3, Calculations!E21&lt;27), Calculations!DE21, "Failure"))</f>
        <v/>
      </c>
      <c r="F21" s="9" t="str">
        <f>IF(Calculations!F21="", "", IF(AND(Calculations!S21&gt;=3, Calculations!F21&lt;27), Calculations!CF21, "Failure"))</f>
        <v/>
      </c>
      <c r="G21" s="9" t="str">
        <f>IF(Calculations!F21="", "", IF(AND(Calculations!S21&gt;=3, Calculations!F21&lt;27), Calculations!DF21, "Failure"))</f>
        <v/>
      </c>
      <c r="H21" s="9" t="str">
        <f>IF(Calculations!G21="", "", IF(AND(Calculations!T21&gt;=3, Calculations!G21&lt;27), Calculations!CG21, "Failure"))</f>
        <v/>
      </c>
      <c r="I21" s="9" t="str">
        <f>IF(Calculations!G21="", "", IF(AND(Calculations!T21&gt;=3, Calculations!G21&lt;27), Calculations!DG21, "Failure"))</f>
        <v/>
      </c>
      <c r="J21" s="9" t="str">
        <f>IF(Calculations!H21="", "", IF(AND(Calculations!U21&gt;=3, Calculations!H21&lt;27), Calculations!CH21, "Failure"))</f>
        <v/>
      </c>
      <c r="K21" s="9" t="str">
        <f>IF(Calculations!H21="", "", IF(AND(Calculations!U21&gt;=3, Calculations!H21&lt;27), Calculations!DH21, "Failure"))</f>
        <v/>
      </c>
      <c r="L21" s="9" t="str">
        <f>IF(Calculations!I21="", "", IF(AND(Calculations!V21&gt;=3, Calculations!I21&lt;27), Calculations!CI21, "Failure"))</f>
        <v/>
      </c>
      <c r="M21" s="9" t="str">
        <f>IF(Calculations!I21="", "", IF(AND(Calculations!V21&gt;=3, Calculations!I21&lt;27), Calculations!DI21, "Failure"))</f>
        <v/>
      </c>
      <c r="N21" s="9" t="str">
        <f>IF(Calculations!J21="", "", IF(AND(Calculations!W21&gt;=3, Calculations!J21&lt;27), Calculations!CJ21, "Failure"))</f>
        <v/>
      </c>
      <c r="O21" s="9" t="str">
        <f>IF(Calculations!J21="", "", IF(AND(Calculations!W21&gt;=3, Calculations!J21&lt;27), Calculations!DJ21, "Failure"))</f>
        <v/>
      </c>
      <c r="P21" s="9" t="str">
        <f>IF(Calculations!K21="", "", IF(AND(Calculations!X21&gt;=3, Calculations!K21&lt;27), Calculations!CK21, "Failure"))</f>
        <v/>
      </c>
      <c r="Q21" s="9" t="str">
        <f>IF(Calculations!K21="", "", IF(AND(Calculations!X21&gt;=3, Calculations!K21&lt;27), Calculations!DK21, "Failure"))</f>
        <v/>
      </c>
      <c r="R21" s="9" t="str">
        <f>IF(Calculations!L21="", "", IF(AND(Calculations!Y21&gt;=3, Calculations!L21&lt;27), Calculations!CL21, "Failure"))</f>
        <v/>
      </c>
      <c r="S21" s="9" t="str">
        <f>IF(Calculations!L21="", "", IF(AND(Calculations!Y21&gt;=3, Calculations!L21&lt;27), Calculations!DL21, "Failure"))</f>
        <v/>
      </c>
      <c r="T21" s="9" t="str">
        <f>IF(Calculations!M21="", "", IF(AND(Calculations!Z21&gt;=3, Calculations!M21&lt;27), Calculations!CM21, "Failure"))</f>
        <v/>
      </c>
      <c r="U21" s="9" t="str">
        <f>IF(Calculations!M21="", "", IF(AND(Calculations!Z21&gt;=3, Calculations!M21&lt;27), Calculations!DM21, "Failure"))</f>
        <v/>
      </c>
      <c r="V21" s="9" t="str">
        <f>IF(Calculations!N21="", "", IF(AND(Calculations!AA21&gt;=3, Calculations!N21&lt;27), Calculations!CN21, "Failure"))</f>
        <v/>
      </c>
      <c r="W21" s="9" t="str">
        <f>IF(Calculations!N21="", "", IF(AND(Calculations!AA21&gt;=3, Calculations!N21&lt;27), Calculations!DN21, "Failure"))</f>
        <v/>
      </c>
      <c r="X21" s="9" t="str">
        <f>IF(Calculations!O21="", "", IF(AND(Calculations!AB21&gt;=3, Calculations!O21&lt;27), Calculations!CO21, "Failure"))</f>
        <v/>
      </c>
      <c r="Y21" s="9" t="str">
        <f>IF(Calculations!O21="", "", IF(AND(Calculations!AB21&gt;=3, Calculations!O21&lt;27), Calculations!DO21, "Failure"))</f>
        <v/>
      </c>
    </row>
    <row r="22" spans="1:25" x14ac:dyDescent="0.25">
      <c r="A22" s="2" t="str">
        <f>'Gene Table'!B21</f>
        <v>CDX2</v>
      </c>
      <c r="B22" s="9">
        <f>IF(Calculations!D22="", "", IF(AND(Calculations!Q22&gt;=3, Calculations!D22&lt;27), Calculations!CD22, "Failure"))</f>
        <v>0.99979277643824427</v>
      </c>
      <c r="C22" s="9">
        <f>IF(Calculations!D22="", "", IF(AND(Calculations!Q22&gt;=3, Calculations!D22&lt;27), Calculations!DD22, "Failure"))</f>
        <v>2.0722356175573164E-4</v>
      </c>
      <c r="D22" s="9" t="str">
        <f>IF(Calculations!E22="", "", IF(AND(Calculations!R22&gt;=3, Calculations!E22&lt;27), Calculations!CE22, "Failure"))</f>
        <v/>
      </c>
      <c r="E22" s="9" t="str">
        <f>IF(Calculations!E22="", "", IF(AND(Calculations!R22&gt;=3, Calculations!E22&lt;27), Calculations!DE22, "Failure"))</f>
        <v/>
      </c>
      <c r="F22" s="9" t="str">
        <f>IF(Calculations!F22="", "", IF(AND(Calculations!S22&gt;=3, Calculations!F22&lt;27), Calculations!CF22, "Failure"))</f>
        <v/>
      </c>
      <c r="G22" s="9" t="str">
        <f>IF(Calculations!F22="", "", IF(AND(Calculations!S22&gt;=3, Calculations!F22&lt;27), Calculations!DF22, "Failure"))</f>
        <v/>
      </c>
      <c r="H22" s="9" t="str">
        <f>IF(Calculations!G22="", "", IF(AND(Calculations!T22&gt;=3, Calculations!G22&lt;27), Calculations!CG22, "Failure"))</f>
        <v/>
      </c>
      <c r="I22" s="9" t="str">
        <f>IF(Calculations!G22="", "", IF(AND(Calculations!T22&gt;=3, Calculations!G22&lt;27), Calculations!DG22, "Failure"))</f>
        <v/>
      </c>
      <c r="J22" s="9" t="str">
        <f>IF(Calculations!H22="", "", IF(AND(Calculations!U22&gt;=3, Calculations!H22&lt;27), Calculations!CH22, "Failure"))</f>
        <v/>
      </c>
      <c r="K22" s="9" t="str">
        <f>IF(Calculations!H22="", "", IF(AND(Calculations!U22&gt;=3, Calculations!H22&lt;27), Calculations!DH22, "Failure"))</f>
        <v/>
      </c>
      <c r="L22" s="9" t="str">
        <f>IF(Calculations!I22="", "", IF(AND(Calculations!V22&gt;=3, Calculations!I22&lt;27), Calculations!CI22, "Failure"))</f>
        <v/>
      </c>
      <c r="M22" s="9" t="str">
        <f>IF(Calculations!I22="", "", IF(AND(Calculations!V22&gt;=3, Calculations!I22&lt;27), Calculations!DI22, "Failure"))</f>
        <v/>
      </c>
      <c r="N22" s="9" t="str">
        <f>IF(Calculations!J22="", "", IF(AND(Calculations!W22&gt;=3, Calculations!J22&lt;27), Calculations!CJ22, "Failure"))</f>
        <v/>
      </c>
      <c r="O22" s="9" t="str">
        <f>IF(Calculations!J22="", "", IF(AND(Calculations!W22&gt;=3, Calculations!J22&lt;27), Calculations!DJ22, "Failure"))</f>
        <v/>
      </c>
      <c r="P22" s="9" t="str">
        <f>IF(Calculations!K22="", "", IF(AND(Calculations!X22&gt;=3, Calculations!K22&lt;27), Calculations!CK22, "Failure"))</f>
        <v/>
      </c>
      <c r="Q22" s="9" t="str">
        <f>IF(Calculations!K22="", "", IF(AND(Calculations!X22&gt;=3, Calculations!K22&lt;27), Calculations!DK22, "Failure"))</f>
        <v/>
      </c>
      <c r="R22" s="9" t="str">
        <f>IF(Calculations!L22="", "", IF(AND(Calculations!Y22&gt;=3, Calculations!L22&lt;27), Calculations!CL22, "Failure"))</f>
        <v/>
      </c>
      <c r="S22" s="9" t="str">
        <f>IF(Calculations!L22="", "", IF(AND(Calculations!Y22&gt;=3, Calculations!L22&lt;27), Calculations!DL22, "Failure"))</f>
        <v/>
      </c>
      <c r="T22" s="9" t="str">
        <f>IF(Calculations!M22="", "", IF(AND(Calculations!Z22&gt;=3, Calculations!M22&lt;27), Calculations!CM22, "Failure"))</f>
        <v/>
      </c>
      <c r="U22" s="9" t="str">
        <f>IF(Calculations!M22="", "", IF(AND(Calculations!Z22&gt;=3, Calculations!M22&lt;27), Calculations!DM22, "Failure"))</f>
        <v/>
      </c>
      <c r="V22" s="9" t="str">
        <f>IF(Calculations!N22="", "", IF(AND(Calculations!AA22&gt;=3, Calculations!N22&lt;27), Calculations!CN22, "Failure"))</f>
        <v/>
      </c>
      <c r="W22" s="9" t="str">
        <f>IF(Calculations!N22="", "", IF(AND(Calculations!AA22&gt;=3, Calculations!N22&lt;27), Calculations!DN22, "Failure"))</f>
        <v/>
      </c>
      <c r="X22" s="9" t="str">
        <f>IF(Calculations!O22="", "", IF(AND(Calculations!AB22&gt;=3, Calculations!O22&lt;27), Calculations!CO22, "Failure"))</f>
        <v/>
      </c>
      <c r="Y22" s="9" t="str">
        <f>IF(Calculations!O22="", "", IF(AND(Calculations!AB22&gt;=3, Calculations!O22&lt;27), Calculations!DO22, "Failure"))</f>
        <v/>
      </c>
    </row>
    <row r="23" spans="1:25" x14ac:dyDescent="0.25">
      <c r="A23" s="2" t="str">
        <f>'Gene Table'!B22</f>
        <v>CHFR</v>
      </c>
      <c r="B23" s="9">
        <f>IF(Calculations!D23="", "", IF(AND(Calculations!Q23&gt;=3, Calculations!D23&lt;27), Calculations!CD23, "Failure"))</f>
        <v>0.99198099895208147</v>
      </c>
      <c r="C23" s="9">
        <f>IF(Calculations!D23="", "", IF(AND(Calculations!Q23&gt;=3, Calculations!D23&lt;27), Calculations!DD23, "Failure"))</f>
        <v>8.0190010479185281E-3</v>
      </c>
      <c r="D23" s="9" t="str">
        <f>IF(Calculations!E23="", "", IF(AND(Calculations!R23&gt;=3, Calculations!E23&lt;27), Calculations!CE23, "Failure"))</f>
        <v/>
      </c>
      <c r="E23" s="9" t="str">
        <f>IF(Calculations!E23="", "", IF(AND(Calculations!R23&gt;=3, Calculations!E23&lt;27), Calculations!DE23, "Failure"))</f>
        <v/>
      </c>
      <c r="F23" s="9" t="str">
        <f>IF(Calculations!F23="", "", IF(AND(Calculations!S23&gt;=3, Calculations!F23&lt;27), Calculations!CF23, "Failure"))</f>
        <v/>
      </c>
      <c r="G23" s="9" t="str">
        <f>IF(Calculations!F23="", "", IF(AND(Calculations!S23&gt;=3, Calculations!F23&lt;27), Calculations!DF23, "Failure"))</f>
        <v/>
      </c>
      <c r="H23" s="9" t="str">
        <f>IF(Calculations!G23="", "", IF(AND(Calculations!T23&gt;=3, Calculations!G23&lt;27), Calculations!CG23, "Failure"))</f>
        <v/>
      </c>
      <c r="I23" s="9" t="str">
        <f>IF(Calculations!G23="", "", IF(AND(Calculations!T23&gt;=3, Calculations!G23&lt;27), Calculations!DG23, "Failure"))</f>
        <v/>
      </c>
      <c r="J23" s="9" t="str">
        <f>IF(Calculations!H23="", "", IF(AND(Calculations!U23&gt;=3, Calculations!H23&lt;27), Calculations!CH23, "Failure"))</f>
        <v/>
      </c>
      <c r="K23" s="9" t="str">
        <f>IF(Calculations!H23="", "", IF(AND(Calculations!U23&gt;=3, Calculations!H23&lt;27), Calculations!DH23, "Failure"))</f>
        <v/>
      </c>
      <c r="L23" s="9" t="str">
        <f>IF(Calculations!I23="", "", IF(AND(Calculations!V23&gt;=3, Calculations!I23&lt;27), Calculations!CI23, "Failure"))</f>
        <v/>
      </c>
      <c r="M23" s="9" t="str">
        <f>IF(Calculations!I23="", "", IF(AND(Calculations!V23&gt;=3, Calculations!I23&lt;27), Calculations!DI23, "Failure"))</f>
        <v/>
      </c>
      <c r="N23" s="9" t="str">
        <f>IF(Calculations!J23="", "", IF(AND(Calculations!W23&gt;=3, Calculations!J23&lt;27), Calculations!CJ23, "Failure"))</f>
        <v/>
      </c>
      <c r="O23" s="9" t="str">
        <f>IF(Calculations!J23="", "", IF(AND(Calculations!W23&gt;=3, Calculations!J23&lt;27), Calculations!DJ23, "Failure"))</f>
        <v/>
      </c>
      <c r="P23" s="9" t="str">
        <f>IF(Calculations!K23="", "", IF(AND(Calculations!X23&gt;=3, Calculations!K23&lt;27), Calculations!CK23, "Failure"))</f>
        <v/>
      </c>
      <c r="Q23" s="9" t="str">
        <f>IF(Calculations!K23="", "", IF(AND(Calculations!X23&gt;=3, Calculations!K23&lt;27), Calculations!DK23, "Failure"))</f>
        <v/>
      </c>
      <c r="R23" s="9" t="str">
        <f>IF(Calculations!L23="", "", IF(AND(Calculations!Y23&gt;=3, Calculations!L23&lt;27), Calculations!CL23, "Failure"))</f>
        <v/>
      </c>
      <c r="S23" s="9" t="str">
        <f>IF(Calculations!L23="", "", IF(AND(Calculations!Y23&gt;=3, Calculations!L23&lt;27), Calculations!DL23, "Failure"))</f>
        <v/>
      </c>
      <c r="T23" s="9" t="str">
        <f>IF(Calculations!M23="", "", IF(AND(Calculations!Z23&gt;=3, Calculations!M23&lt;27), Calculations!CM23, "Failure"))</f>
        <v/>
      </c>
      <c r="U23" s="9" t="str">
        <f>IF(Calculations!M23="", "", IF(AND(Calculations!Z23&gt;=3, Calculations!M23&lt;27), Calculations!DM23, "Failure"))</f>
        <v/>
      </c>
      <c r="V23" s="9" t="str">
        <f>IF(Calculations!N23="", "", IF(AND(Calculations!AA23&gt;=3, Calculations!N23&lt;27), Calculations!CN23, "Failure"))</f>
        <v/>
      </c>
      <c r="W23" s="9" t="str">
        <f>IF(Calculations!N23="", "", IF(AND(Calculations!AA23&gt;=3, Calculations!N23&lt;27), Calculations!DN23, "Failure"))</f>
        <v/>
      </c>
      <c r="X23" s="9" t="str">
        <f>IF(Calculations!O23="", "", IF(AND(Calculations!AB23&gt;=3, Calculations!O23&lt;27), Calculations!CO23, "Failure"))</f>
        <v/>
      </c>
      <c r="Y23" s="9" t="str">
        <f>IF(Calculations!O23="", "", IF(AND(Calculations!AB23&gt;=3, Calculations!O23&lt;27), Calculations!DO23, "Failure"))</f>
        <v/>
      </c>
    </row>
    <row r="24" spans="1:25" x14ac:dyDescent="0.25">
      <c r="A24" s="2" t="str">
        <f>'Gene Table'!B23</f>
        <v>CLSTN1</v>
      </c>
      <c r="B24" s="9">
        <f>IF(Calculations!D24="", "", IF(AND(Calculations!Q24&gt;=3, Calculations!D24&lt;27), Calculations!CD24, "Failure"))</f>
        <v>0.99999320038639572</v>
      </c>
      <c r="C24" s="9">
        <f>IF(Calculations!D24="", "", IF(AND(Calculations!Q24&gt;=3, Calculations!D24&lt;27), Calculations!DD24, "Failure"))</f>
        <v>6.7996136042802746E-6</v>
      </c>
      <c r="D24" s="9" t="str">
        <f>IF(Calculations!E24="", "", IF(AND(Calculations!R24&gt;=3, Calculations!E24&lt;27), Calculations!CE24, "Failure"))</f>
        <v/>
      </c>
      <c r="E24" s="9" t="str">
        <f>IF(Calculations!E24="", "", IF(AND(Calculations!R24&gt;=3, Calculations!E24&lt;27), Calculations!DE24, "Failure"))</f>
        <v/>
      </c>
      <c r="F24" s="9" t="str">
        <f>IF(Calculations!F24="", "", IF(AND(Calculations!S24&gt;=3, Calculations!F24&lt;27), Calculations!CF24, "Failure"))</f>
        <v/>
      </c>
      <c r="G24" s="9" t="str">
        <f>IF(Calculations!F24="", "", IF(AND(Calculations!S24&gt;=3, Calculations!F24&lt;27), Calculations!DF24, "Failure"))</f>
        <v/>
      </c>
      <c r="H24" s="9" t="str">
        <f>IF(Calculations!G24="", "", IF(AND(Calculations!T24&gt;=3, Calculations!G24&lt;27), Calculations!CG24, "Failure"))</f>
        <v/>
      </c>
      <c r="I24" s="9" t="str">
        <f>IF(Calculations!G24="", "", IF(AND(Calculations!T24&gt;=3, Calculations!G24&lt;27), Calculations!DG24, "Failure"))</f>
        <v/>
      </c>
      <c r="J24" s="9" t="str">
        <f>IF(Calculations!H24="", "", IF(AND(Calculations!U24&gt;=3, Calculations!H24&lt;27), Calculations!CH24, "Failure"))</f>
        <v/>
      </c>
      <c r="K24" s="9" t="str">
        <f>IF(Calculations!H24="", "", IF(AND(Calculations!U24&gt;=3, Calculations!H24&lt;27), Calculations!DH24, "Failure"))</f>
        <v/>
      </c>
      <c r="L24" s="9" t="str">
        <f>IF(Calculations!I24="", "", IF(AND(Calculations!V24&gt;=3, Calculations!I24&lt;27), Calculations!CI24, "Failure"))</f>
        <v/>
      </c>
      <c r="M24" s="9" t="str">
        <f>IF(Calculations!I24="", "", IF(AND(Calculations!V24&gt;=3, Calculations!I24&lt;27), Calculations!DI24, "Failure"))</f>
        <v/>
      </c>
      <c r="N24" s="9" t="str">
        <f>IF(Calculations!J24="", "", IF(AND(Calculations!W24&gt;=3, Calculations!J24&lt;27), Calculations!CJ24, "Failure"))</f>
        <v/>
      </c>
      <c r="O24" s="9" t="str">
        <f>IF(Calculations!J24="", "", IF(AND(Calculations!W24&gt;=3, Calculations!J24&lt;27), Calculations!DJ24, "Failure"))</f>
        <v/>
      </c>
      <c r="P24" s="9" t="str">
        <f>IF(Calculations!K24="", "", IF(AND(Calculations!X24&gt;=3, Calculations!K24&lt;27), Calculations!CK24, "Failure"))</f>
        <v/>
      </c>
      <c r="Q24" s="9" t="str">
        <f>IF(Calculations!K24="", "", IF(AND(Calculations!X24&gt;=3, Calculations!K24&lt;27), Calculations!DK24, "Failure"))</f>
        <v/>
      </c>
      <c r="R24" s="9" t="str">
        <f>IF(Calculations!L24="", "", IF(AND(Calculations!Y24&gt;=3, Calculations!L24&lt;27), Calculations!CL24, "Failure"))</f>
        <v/>
      </c>
      <c r="S24" s="9" t="str">
        <f>IF(Calculations!L24="", "", IF(AND(Calculations!Y24&gt;=3, Calculations!L24&lt;27), Calculations!DL24, "Failure"))</f>
        <v/>
      </c>
      <c r="T24" s="9" t="str">
        <f>IF(Calculations!M24="", "", IF(AND(Calculations!Z24&gt;=3, Calculations!M24&lt;27), Calculations!CM24, "Failure"))</f>
        <v/>
      </c>
      <c r="U24" s="9" t="str">
        <f>IF(Calculations!M24="", "", IF(AND(Calculations!Z24&gt;=3, Calculations!M24&lt;27), Calculations!DM24, "Failure"))</f>
        <v/>
      </c>
      <c r="V24" s="9" t="str">
        <f>IF(Calculations!N24="", "", IF(AND(Calculations!AA24&gt;=3, Calculations!N24&lt;27), Calculations!CN24, "Failure"))</f>
        <v/>
      </c>
      <c r="W24" s="9" t="str">
        <f>IF(Calculations!N24="", "", IF(AND(Calculations!AA24&gt;=3, Calculations!N24&lt;27), Calculations!DN24, "Failure"))</f>
        <v/>
      </c>
      <c r="X24" s="9" t="str">
        <f>IF(Calculations!O24="", "", IF(AND(Calculations!AB24&gt;=3, Calculations!O24&lt;27), Calculations!CO24, "Failure"))</f>
        <v/>
      </c>
      <c r="Y24" s="9" t="str">
        <f>IF(Calculations!O24="", "", IF(AND(Calculations!AB24&gt;=3, Calculations!O24&lt;27), Calculations!DO24, "Failure"))</f>
        <v/>
      </c>
    </row>
    <row r="25" spans="1:25" x14ac:dyDescent="0.25">
      <c r="A25" s="2" t="str">
        <f>'Gene Table'!B24</f>
        <v>CST6</v>
      </c>
      <c r="B25" s="9">
        <f>IF(Calculations!D25="", "", IF(AND(Calculations!Q25&gt;=3, Calculations!D25&lt;27), Calculations!CD25, "Failure"))</f>
        <v>2.4023756729011445E-3</v>
      </c>
      <c r="C25" s="9">
        <f>IF(Calculations!D25="", "", IF(AND(Calculations!Q25&gt;=3, Calculations!D25&lt;27), Calculations!DD25, "Failure"))</f>
        <v>0.99759762432709886</v>
      </c>
      <c r="D25" s="9" t="str">
        <f>IF(Calculations!E25="", "", IF(AND(Calculations!R25&gt;=3, Calculations!E25&lt;27), Calculations!CE25, "Failure"))</f>
        <v/>
      </c>
      <c r="E25" s="9" t="str">
        <f>IF(Calculations!E25="", "", IF(AND(Calculations!R25&gt;=3, Calculations!E25&lt;27), Calculations!DE25, "Failure"))</f>
        <v/>
      </c>
      <c r="F25" s="9" t="str">
        <f>IF(Calculations!F25="", "", IF(AND(Calculations!S25&gt;=3, Calculations!F25&lt;27), Calculations!CF25, "Failure"))</f>
        <v/>
      </c>
      <c r="G25" s="9" t="str">
        <f>IF(Calculations!F25="", "", IF(AND(Calculations!S25&gt;=3, Calculations!F25&lt;27), Calculations!DF25, "Failure"))</f>
        <v/>
      </c>
      <c r="H25" s="9" t="str">
        <f>IF(Calculations!G25="", "", IF(AND(Calculations!T25&gt;=3, Calculations!G25&lt;27), Calculations!CG25, "Failure"))</f>
        <v/>
      </c>
      <c r="I25" s="9" t="str">
        <f>IF(Calculations!G25="", "", IF(AND(Calculations!T25&gt;=3, Calculations!G25&lt;27), Calculations!DG25, "Failure"))</f>
        <v/>
      </c>
      <c r="J25" s="9" t="str">
        <f>IF(Calculations!H25="", "", IF(AND(Calculations!U25&gt;=3, Calculations!H25&lt;27), Calculations!CH25, "Failure"))</f>
        <v/>
      </c>
      <c r="K25" s="9" t="str">
        <f>IF(Calculations!H25="", "", IF(AND(Calculations!U25&gt;=3, Calculations!H25&lt;27), Calculations!DH25, "Failure"))</f>
        <v/>
      </c>
      <c r="L25" s="9" t="str">
        <f>IF(Calculations!I25="", "", IF(AND(Calculations!V25&gt;=3, Calculations!I25&lt;27), Calculations!CI25, "Failure"))</f>
        <v/>
      </c>
      <c r="M25" s="9" t="str">
        <f>IF(Calculations!I25="", "", IF(AND(Calculations!V25&gt;=3, Calculations!I25&lt;27), Calculations!DI25, "Failure"))</f>
        <v/>
      </c>
      <c r="N25" s="9" t="str">
        <f>IF(Calculations!J25="", "", IF(AND(Calculations!W25&gt;=3, Calculations!J25&lt;27), Calculations!CJ25, "Failure"))</f>
        <v/>
      </c>
      <c r="O25" s="9" t="str">
        <f>IF(Calculations!J25="", "", IF(AND(Calculations!W25&gt;=3, Calculations!J25&lt;27), Calculations!DJ25, "Failure"))</f>
        <v/>
      </c>
      <c r="P25" s="9" t="str">
        <f>IF(Calculations!K25="", "", IF(AND(Calculations!X25&gt;=3, Calculations!K25&lt;27), Calculations!CK25, "Failure"))</f>
        <v/>
      </c>
      <c r="Q25" s="9" t="str">
        <f>IF(Calculations!K25="", "", IF(AND(Calculations!X25&gt;=3, Calculations!K25&lt;27), Calculations!DK25, "Failure"))</f>
        <v/>
      </c>
      <c r="R25" s="9" t="str">
        <f>IF(Calculations!L25="", "", IF(AND(Calculations!Y25&gt;=3, Calculations!L25&lt;27), Calculations!CL25, "Failure"))</f>
        <v/>
      </c>
      <c r="S25" s="9" t="str">
        <f>IF(Calculations!L25="", "", IF(AND(Calculations!Y25&gt;=3, Calculations!L25&lt;27), Calculations!DL25, "Failure"))</f>
        <v/>
      </c>
      <c r="T25" s="9" t="str">
        <f>IF(Calculations!M25="", "", IF(AND(Calculations!Z25&gt;=3, Calculations!M25&lt;27), Calculations!CM25, "Failure"))</f>
        <v/>
      </c>
      <c r="U25" s="9" t="str">
        <f>IF(Calculations!M25="", "", IF(AND(Calculations!Z25&gt;=3, Calculations!M25&lt;27), Calculations!DM25, "Failure"))</f>
        <v/>
      </c>
      <c r="V25" s="9" t="str">
        <f>IF(Calculations!N25="", "", IF(AND(Calculations!AA25&gt;=3, Calculations!N25&lt;27), Calculations!CN25, "Failure"))</f>
        <v/>
      </c>
      <c r="W25" s="9" t="str">
        <f>IF(Calculations!N25="", "", IF(AND(Calculations!AA25&gt;=3, Calculations!N25&lt;27), Calculations!DN25, "Failure"))</f>
        <v/>
      </c>
      <c r="X25" s="9" t="str">
        <f>IF(Calculations!O25="", "", IF(AND(Calculations!AB25&gt;=3, Calculations!O25&lt;27), Calculations!CO25, "Failure"))</f>
        <v/>
      </c>
      <c r="Y25" s="9" t="str">
        <f>IF(Calculations!O25="", "", IF(AND(Calculations!AB25&gt;=3, Calculations!O25&lt;27), Calculations!DO25, "Failure"))</f>
        <v/>
      </c>
    </row>
    <row r="26" spans="1:25" x14ac:dyDescent="0.25">
      <c r="A26" s="2" t="str">
        <f>'Gene Table'!B25</f>
        <v>CTSZ</v>
      </c>
      <c r="B26" s="9">
        <f>IF(Calculations!D26="", "", IF(AND(Calculations!Q26&gt;=3, Calculations!D26&lt;27), Calculations!CD26, "Failure"))</f>
        <v>3.6695608920319124E-3</v>
      </c>
      <c r="C26" s="9">
        <f>IF(Calculations!D26="", "", IF(AND(Calculations!Q26&gt;=3, Calculations!D26&lt;27), Calculations!DD26, "Failure"))</f>
        <v>0.99633043910796804</v>
      </c>
      <c r="D26" s="9" t="str">
        <f>IF(Calculations!E26="", "", IF(AND(Calculations!R26&gt;=3, Calculations!E26&lt;27), Calculations!CE26, "Failure"))</f>
        <v/>
      </c>
      <c r="E26" s="9" t="str">
        <f>IF(Calculations!E26="", "", IF(AND(Calculations!R26&gt;=3, Calculations!E26&lt;27), Calculations!DE26, "Failure"))</f>
        <v/>
      </c>
      <c r="F26" s="9" t="str">
        <f>IF(Calculations!F26="", "", IF(AND(Calculations!S26&gt;=3, Calculations!F26&lt;27), Calculations!CF26, "Failure"))</f>
        <v/>
      </c>
      <c r="G26" s="9" t="str">
        <f>IF(Calculations!F26="", "", IF(AND(Calculations!S26&gt;=3, Calculations!F26&lt;27), Calculations!DF26, "Failure"))</f>
        <v/>
      </c>
      <c r="H26" s="9" t="str">
        <f>IF(Calculations!G26="", "", IF(AND(Calculations!T26&gt;=3, Calculations!G26&lt;27), Calculations!CG26, "Failure"))</f>
        <v/>
      </c>
      <c r="I26" s="9" t="str">
        <f>IF(Calculations!G26="", "", IF(AND(Calculations!T26&gt;=3, Calculations!G26&lt;27), Calculations!DG26, "Failure"))</f>
        <v/>
      </c>
      <c r="J26" s="9" t="str">
        <f>IF(Calculations!H26="", "", IF(AND(Calculations!U26&gt;=3, Calculations!H26&lt;27), Calculations!CH26, "Failure"))</f>
        <v/>
      </c>
      <c r="K26" s="9" t="str">
        <f>IF(Calculations!H26="", "", IF(AND(Calculations!U26&gt;=3, Calculations!H26&lt;27), Calculations!DH26, "Failure"))</f>
        <v/>
      </c>
      <c r="L26" s="9" t="str">
        <f>IF(Calculations!I26="", "", IF(AND(Calculations!V26&gt;=3, Calculations!I26&lt;27), Calculations!CI26, "Failure"))</f>
        <v/>
      </c>
      <c r="M26" s="9" t="str">
        <f>IF(Calculations!I26="", "", IF(AND(Calculations!V26&gt;=3, Calculations!I26&lt;27), Calculations!DI26, "Failure"))</f>
        <v/>
      </c>
      <c r="N26" s="9" t="str">
        <f>IF(Calculations!J26="", "", IF(AND(Calculations!W26&gt;=3, Calculations!J26&lt;27), Calculations!CJ26, "Failure"))</f>
        <v/>
      </c>
      <c r="O26" s="9" t="str">
        <f>IF(Calculations!J26="", "", IF(AND(Calculations!W26&gt;=3, Calculations!J26&lt;27), Calculations!DJ26, "Failure"))</f>
        <v/>
      </c>
      <c r="P26" s="9" t="str">
        <f>IF(Calculations!K26="", "", IF(AND(Calculations!X26&gt;=3, Calculations!K26&lt;27), Calculations!CK26, "Failure"))</f>
        <v/>
      </c>
      <c r="Q26" s="9" t="str">
        <f>IF(Calculations!K26="", "", IF(AND(Calculations!X26&gt;=3, Calculations!K26&lt;27), Calculations!DK26, "Failure"))</f>
        <v/>
      </c>
      <c r="R26" s="9" t="str">
        <f>IF(Calculations!L26="", "", IF(AND(Calculations!Y26&gt;=3, Calculations!L26&lt;27), Calculations!CL26, "Failure"))</f>
        <v/>
      </c>
      <c r="S26" s="9" t="str">
        <f>IF(Calculations!L26="", "", IF(AND(Calculations!Y26&gt;=3, Calculations!L26&lt;27), Calculations!DL26, "Failure"))</f>
        <v/>
      </c>
      <c r="T26" s="9" t="str">
        <f>IF(Calculations!M26="", "", IF(AND(Calculations!Z26&gt;=3, Calculations!M26&lt;27), Calculations!CM26, "Failure"))</f>
        <v/>
      </c>
      <c r="U26" s="9" t="str">
        <f>IF(Calculations!M26="", "", IF(AND(Calculations!Z26&gt;=3, Calculations!M26&lt;27), Calculations!DM26, "Failure"))</f>
        <v/>
      </c>
      <c r="V26" s="9" t="str">
        <f>IF(Calculations!N26="", "", IF(AND(Calculations!AA26&gt;=3, Calculations!N26&lt;27), Calculations!CN26, "Failure"))</f>
        <v/>
      </c>
      <c r="W26" s="9" t="str">
        <f>IF(Calculations!N26="", "", IF(AND(Calculations!AA26&gt;=3, Calculations!N26&lt;27), Calculations!DN26, "Failure"))</f>
        <v/>
      </c>
      <c r="X26" s="9" t="str">
        <f>IF(Calculations!O26="", "", IF(AND(Calculations!AB26&gt;=3, Calculations!O26&lt;27), Calculations!CO26, "Failure"))</f>
        <v/>
      </c>
      <c r="Y26" s="9" t="str">
        <f>IF(Calculations!O26="", "", IF(AND(Calculations!AB26&gt;=3, Calculations!O26&lt;27), Calculations!DO26, "Failure"))</f>
        <v/>
      </c>
    </row>
    <row r="27" spans="1:25" x14ac:dyDescent="0.25">
      <c r="A27" s="2" t="str">
        <f>'Gene Table'!B26</f>
        <v>CXCL12</v>
      </c>
      <c r="B27" s="9">
        <f>IF(Calculations!D27="", "", IF(AND(Calculations!Q27&gt;=3, Calculations!D27&lt;27), Calculations!CD27, "Failure"))</f>
        <v>0.9968461819793446</v>
      </c>
      <c r="C27" s="9">
        <f>IF(Calculations!D27="", "", IF(AND(Calculations!Q27&gt;=3, Calculations!D27&lt;27), Calculations!DD27, "Failure"))</f>
        <v>3.1538180206553967E-3</v>
      </c>
      <c r="D27" s="9" t="str">
        <f>IF(Calculations!E27="", "", IF(AND(Calculations!R27&gt;=3, Calculations!E27&lt;27), Calculations!CE27, "Failure"))</f>
        <v/>
      </c>
      <c r="E27" s="9" t="str">
        <f>IF(Calculations!E27="", "", IF(AND(Calculations!R27&gt;=3, Calculations!E27&lt;27), Calculations!DE27, "Failure"))</f>
        <v/>
      </c>
      <c r="F27" s="9" t="str">
        <f>IF(Calculations!F27="", "", IF(AND(Calculations!S27&gt;=3, Calculations!F27&lt;27), Calculations!CF27, "Failure"))</f>
        <v/>
      </c>
      <c r="G27" s="9" t="str">
        <f>IF(Calculations!F27="", "", IF(AND(Calculations!S27&gt;=3, Calculations!F27&lt;27), Calculations!DF27, "Failure"))</f>
        <v/>
      </c>
      <c r="H27" s="9" t="str">
        <f>IF(Calculations!G27="", "", IF(AND(Calculations!T27&gt;=3, Calculations!G27&lt;27), Calculations!CG27, "Failure"))</f>
        <v/>
      </c>
      <c r="I27" s="9" t="str">
        <f>IF(Calculations!G27="", "", IF(AND(Calculations!T27&gt;=3, Calculations!G27&lt;27), Calculations!DG27, "Failure"))</f>
        <v/>
      </c>
      <c r="J27" s="9" t="str">
        <f>IF(Calculations!H27="", "", IF(AND(Calculations!U27&gt;=3, Calculations!H27&lt;27), Calculations!CH27, "Failure"))</f>
        <v/>
      </c>
      <c r="K27" s="9" t="str">
        <f>IF(Calculations!H27="", "", IF(AND(Calculations!U27&gt;=3, Calculations!H27&lt;27), Calculations!DH27, "Failure"))</f>
        <v/>
      </c>
      <c r="L27" s="9" t="str">
        <f>IF(Calculations!I27="", "", IF(AND(Calculations!V27&gt;=3, Calculations!I27&lt;27), Calculations!CI27, "Failure"))</f>
        <v/>
      </c>
      <c r="M27" s="9" t="str">
        <f>IF(Calculations!I27="", "", IF(AND(Calculations!V27&gt;=3, Calculations!I27&lt;27), Calculations!DI27, "Failure"))</f>
        <v/>
      </c>
      <c r="N27" s="9" t="str">
        <f>IF(Calculations!J27="", "", IF(AND(Calculations!W27&gt;=3, Calculations!J27&lt;27), Calculations!CJ27, "Failure"))</f>
        <v/>
      </c>
      <c r="O27" s="9" t="str">
        <f>IF(Calculations!J27="", "", IF(AND(Calculations!W27&gt;=3, Calculations!J27&lt;27), Calculations!DJ27, "Failure"))</f>
        <v/>
      </c>
      <c r="P27" s="9" t="str">
        <f>IF(Calculations!K27="", "", IF(AND(Calculations!X27&gt;=3, Calculations!K27&lt;27), Calculations!CK27, "Failure"))</f>
        <v/>
      </c>
      <c r="Q27" s="9" t="str">
        <f>IF(Calculations!K27="", "", IF(AND(Calculations!X27&gt;=3, Calculations!K27&lt;27), Calculations!DK27, "Failure"))</f>
        <v/>
      </c>
      <c r="R27" s="9" t="str">
        <f>IF(Calculations!L27="", "", IF(AND(Calculations!Y27&gt;=3, Calculations!L27&lt;27), Calculations!CL27, "Failure"))</f>
        <v/>
      </c>
      <c r="S27" s="9" t="str">
        <f>IF(Calculations!L27="", "", IF(AND(Calculations!Y27&gt;=3, Calculations!L27&lt;27), Calculations!DL27, "Failure"))</f>
        <v/>
      </c>
      <c r="T27" s="9" t="str">
        <f>IF(Calculations!M27="", "", IF(AND(Calculations!Z27&gt;=3, Calculations!M27&lt;27), Calculations!CM27, "Failure"))</f>
        <v/>
      </c>
      <c r="U27" s="9" t="str">
        <f>IF(Calculations!M27="", "", IF(AND(Calculations!Z27&gt;=3, Calculations!M27&lt;27), Calculations!DM27, "Failure"))</f>
        <v/>
      </c>
      <c r="V27" s="9" t="str">
        <f>IF(Calculations!N27="", "", IF(AND(Calculations!AA27&gt;=3, Calculations!N27&lt;27), Calculations!CN27, "Failure"))</f>
        <v/>
      </c>
      <c r="W27" s="9" t="str">
        <f>IF(Calculations!N27="", "", IF(AND(Calculations!AA27&gt;=3, Calculations!N27&lt;27), Calculations!DN27, "Failure"))</f>
        <v/>
      </c>
      <c r="X27" s="9" t="str">
        <f>IF(Calculations!O27="", "", IF(AND(Calculations!AB27&gt;=3, Calculations!O27&lt;27), Calculations!CO27, "Failure"))</f>
        <v/>
      </c>
      <c r="Y27" s="9" t="str">
        <f>IF(Calculations!O27="", "", IF(AND(Calculations!AB27&gt;=3, Calculations!O27&lt;27), Calculations!DO27, "Failure"))</f>
        <v/>
      </c>
    </row>
    <row r="28" spans="1:25" x14ac:dyDescent="0.25">
      <c r="A28" s="2" t="str">
        <f>'Gene Table'!B27</f>
        <v>CYP1B1</v>
      </c>
      <c r="B28" s="9">
        <f>IF(Calculations!D28="", "", IF(AND(Calculations!Q28&gt;=3, Calculations!D28&lt;27), Calculations!CD28, "Failure"))</f>
        <v>0.99904983637482225</v>
      </c>
      <c r="C28" s="9">
        <f>IF(Calculations!D28="", "", IF(AND(Calculations!Q28&gt;=3, Calculations!D28&lt;27), Calculations!DD28, "Failure"))</f>
        <v>9.5016362517774677E-4</v>
      </c>
      <c r="D28" s="9" t="str">
        <f>IF(Calculations!E28="", "", IF(AND(Calculations!R28&gt;=3, Calculations!E28&lt;27), Calculations!CE28, "Failure"))</f>
        <v/>
      </c>
      <c r="E28" s="9" t="str">
        <f>IF(Calculations!E28="", "", IF(AND(Calculations!R28&gt;=3, Calculations!E28&lt;27), Calculations!DE28, "Failure"))</f>
        <v/>
      </c>
      <c r="F28" s="9" t="str">
        <f>IF(Calculations!F28="", "", IF(AND(Calculations!S28&gt;=3, Calculations!F28&lt;27), Calculations!CF28, "Failure"))</f>
        <v/>
      </c>
      <c r="G28" s="9" t="str">
        <f>IF(Calculations!F28="", "", IF(AND(Calculations!S28&gt;=3, Calculations!F28&lt;27), Calculations!DF28, "Failure"))</f>
        <v/>
      </c>
      <c r="H28" s="9" t="str">
        <f>IF(Calculations!G28="", "", IF(AND(Calculations!T28&gt;=3, Calculations!G28&lt;27), Calculations!CG28, "Failure"))</f>
        <v/>
      </c>
      <c r="I28" s="9" t="str">
        <f>IF(Calculations!G28="", "", IF(AND(Calculations!T28&gt;=3, Calculations!G28&lt;27), Calculations!DG28, "Failure"))</f>
        <v/>
      </c>
      <c r="J28" s="9" t="str">
        <f>IF(Calculations!H28="", "", IF(AND(Calculations!U28&gt;=3, Calculations!H28&lt;27), Calculations!CH28, "Failure"))</f>
        <v/>
      </c>
      <c r="K28" s="9" t="str">
        <f>IF(Calculations!H28="", "", IF(AND(Calculations!U28&gt;=3, Calculations!H28&lt;27), Calculations!DH28, "Failure"))</f>
        <v/>
      </c>
      <c r="L28" s="9" t="str">
        <f>IF(Calculations!I28="", "", IF(AND(Calculations!V28&gt;=3, Calculations!I28&lt;27), Calculations!CI28, "Failure"))</f>
        <v/>
      </c>
      <c r="M28" s="9" t="str">
        <f>IF(Calculations!I28="", "", IF(AND(Calculations!V28&gt;=3, Calculations!I28&lt;27), Calculations!DI28, "Failure"))</f>
        <v/>
      </c>
      <c r="N28" s="9" t="str">
        <f>IF(Calculations!J28="", "", IF(AND(Calculations!W28&gt;=3, Calculations!J28&lt;27), Calculations!CJ28, "Failure"))</f>
        <v/>
      </c>
      <c r="O28" s="9" t="str">
        <f>IF(Calculations!J28="", "", IF(AND(Calculations!W28&gt;=3, Calculations!J28&lt;27), Calculations!DJ28, "Failure"))</f>
        <v/>
      </c>
      <c r="P28" s="9" t="str">
        <f>IF(Calculations!K28="", "", IF(AND(Calculations!X28&gt;=3, Calculations!K28&lt;27), Calculations!CK28, "Failure"))</f>
        <v/>
      </c>
      <c r="Q28" s="9" t="str">
        <f>IF(Calculations!K28="", "", IF(AND(Calculations!X28&gt;=3, Calculations!K28&lt;27), Calculations!DK28, "Failure"))</f>
        <v/>
      </c>
      <c r="R28" s="9" t="str">
        <f>IF(Calculations!L28="", "", IF(AND(Calculations!Y28&gt;=3, Calculations!L28&lt;27), Calculations!CL28, "Failure"))</f>
        <v/>
      </c>
      <c r="S28" s="9" t="str">
        <f>IF(Calculations!L28="", "", IF(AND(Calculations!Y28&gt;=3, Calculations!L28&lt;27), Calculations!DL28, "Failure"))</f>
        <v/>
      </c>
      <c r="T28" s="9" t="str">
        <f>IF(Calculations!M28="", "", IF(AND(Calculations!Z28&gt;=3, Calculations!M28&lt;27), Calculations!CM28, "Failure"))</f>
        <v/>
      </c>
      <c r="U28" s="9" t="str">
        <f>IF(Calculations!M28="", "", IF(AND(Calculations!Z28&gt;=3, Calculations!M28&lt;27), Calculations!DM28, "Failure"))</f>
        <v/>
      </c>
      <c r="V28" s="9" t="str">
        <f>IF(Calculations!N28="", "", IF(AND(Calculations!AA28&gt;=3, Calculations!N28&lt;27), Calculations!CN28, "Failure"))</f>
        <v/>
      </c>
      <c r="W28" s="9" t="str">
        <f>IF(Calculations!N28="", "", IF(AND(Calculations!AA28&gt;=3, Calculations!N28&lt;27), Calculations!DN28, "Failure"))</f>
        <v/>
      </c>
      <c r="X28" s="9" t="str">
        <f>IF(Calculations!O28="", "", IF(AND(Calculations!AB28&gt;=3, Calculations!O28&lt;27), Calculations!CO28, "Failure"))</f>
        <v/>
      </c>
      <c r="Y28" s="9" t="str">
        <f>IF(Calculations!O28="", "", IF(AND(Calculations!AB28&gt;=3, Calculations!O28&lt;27), Calculations!DO28, "Failure"))</f>
        <v/>
      </c>
    </row>
    <row r="29" spans="1:25" x14ac:dyDescent="0.25">
      <c r="A29" s="2" t="str">
        <f>'Gene Table'!B28</f>
        <v>DAPK1</v>
      </c>
      <c r="B29" s="9">
        <f>IF(Calculations!D29="", "", IF(AND(Calculations!Q29&gt;=3, Calculations!D29&lt;27), Calculations!CD29, "Failure"))</f>
        <v>0.99991306391583867</v>
      </c>
      <c r="C29" s="9">
        <f>IF(Calculations!D29="", "", IF(AND(Calculations!Q29&gt;=3, Calculations!D29&lt;27), Calculations!DD29, "Failure"))</f>
        <v>8.6936084161326477E-5</v>
      </c>
      <c r="D29" s="9" t="str">
        <f>IF(Calculations!E29="", "", IF(AND(Calculations!R29&gt;=3, Calculations!E29&lt;27), Calculations!CE29, "Failure"))</f>
        <v/>
      </c>
      <c r="E29" s="9" t="str">
        <f>IF(Calculations!E29="", "", IF(AND(Calculations!R29&gt;=3, Calculations!E29&lt;27), Calculations!DE29, "Failure"))</f>
        <v/>
      </c>
      <c r="F29" s="9" t="str">
        <f>IF(Calculations!F29="", "", IF(AND(Calculations!S29&gt;=3, Calculations!F29&lt;27), Calculations!CF29, "Failure"))</f>
        <v/>
      </c>
      <c r="G29" s="9" t="str">
        <f>IF(Calculations!F29="", "", IF(AND(Calculations!S29&gt;=3, Calculations!F29&lt;27), Calculations!DF29, "Failure"))</f>
        <v/>
      </c>
      <c r="H29" s="9" t="str">
        <f>IF(Calculations!G29="", "", IF(AND(Calculations!T29&gt;=3, Calculations!G29&lt;27), Calculations!CG29, "Failure"))</f>
        <v/>
      </c>
      <c r="I29" s="9" t="str">
        <f>IF(Calculations!G29="", "", IF(AND(Calculations!T29&gt;=3, Calculations!G29&lt;27), Calculations!DG29, "Failure"))</f>
        <v/>
      </c>
      <c r="J29" s="9" t="str">
        <f>IF(Calculations!H29="", "", IF(AND(Calculations!U29&gt;=3, Calculations!H29&lt;27), Calculations!CH29, "Failure"))</f>
        <v/>
      </c>
      <c r="K29" s="9" t="str">
        <f>IF(Calculations!H29="", "", IF(AND(Calculations!U29&gt;=3, Calculations!H29&lt;27), Calculations!DH29, "Failure"))</f>
        <v/>
      </c>
      <c r="L29" s="9" t="str">
        <f>IF(Calculations!I29="", "", IF(AND(Calculations!V29&gt;=3, Calculations!I29&lt;27), Calculations!CI29, "Failure"))</f>
        <v/>
      </c>
      <c r="M29" s="9" t="str">
        <f>IF(Calculations!I29="", "", IF(AND(Calculations!V29&gt;=3, Calculations!I29&lt;27), Calculations!DI29, "Failure"))</f>
        <v/>
      </c>
      <c r="N29" s="9" t="str">
        <f>IF(Calculations!J29="", "", IF(AND(Calculations!W29&gt;=3, Calculations!J29&lt;27), Calculations!CJ29, "Failure"))</f>
        <v/>
      </c>
      <c r="O29" s="9" t="str">
        <f>IF(Calculations!J29="", "", IF(AND(Calculations!W29&gt;=3, Calculations!J29&lt;27), Calculations!DJ29, "Failure"))</f>
        <v/>
      </c>
      <c r="P29" s="9" t="str">
        <f>IF(Calculations!K29="", "", IF(AND(Calculations!X29&gt;=3, Calculations!K29&lt;27), Calculations!CK29, "Failure"))</f>
        <v/>
      </c>
      <c r="Q29" s="9" t="str">
        <f>IF(Calculations!K29="", "", IF(AND(Calculations!X29&gt;=3, Calculations!K29&lt;27), Calculations!DK29, "Failure"))</f>
        <v/>
      </c>
      <c r="R29" s="9" t="str">
        <f>IF(Calculations!L29="", "", IF(AND(Calculations!Y29&gt;=3, Calculations!L29&lt;27), Calculations!CL29, "Failure"))</f>
        <v/>
      </c>
      <c r="S29" s="9" t="str">
        <f>IF(Calculations!L29="", "", IF(AND(Calculations!Y29&gt;=3, Calculations!L29&lt;27), Calculations!DL29, "Failure"))</f>
        <v/>
      </c>
      <c r="T29" s="9" t="str">
        <f>IF(Calculations!M29="", "", IF(AND(Calculations!Z29&gt;=3, Calculations!M29&lt;27), Calculations!CM29, "Failure"))</f>
        <v/>
      </c>
      <c r="U29" s="9" t="str">
        <f>IF(Calculations!M29="", "", IF(AND(Calculations!Z29&gt;=3, Calculations!M29&lt;27), Calculations!DM29, "Failure"))</f>
        <v/>
      </c>
      <c r="V29" s="9" t="str">
        <f>IF(Calculations!N29="", "", IF(AND(Calculations!AA29&gt;=3, Calculations!N29&lt;27), Calculations!CN29, "Failure"))</f>
        <v/>
      </c>
      <c r="W29" s="9" t="str">
        <f>IF(Calculations!N29="", "", IF(AND(Calculations!AA29&gt;=3, Calculations!N29&lt;27), Calculations!DN29, "Failure"))</f>
        <v/>
      </c>
      <c r="X29" s="9" t="str">
        <f>IF(Calculations!O29="", "", IF(AND(Calculations!AB29&gt;=3, Calculations!O29&lt;27), Calculations!CO29, "Failure"))</f>
        <v/>
      </c>
      <c r="Y29" s="9" t="str">
        <f>IF(Calculations!O29="", "", IF(AND(Calculations!AB29&gt;=3, Calculations!O29&lt;27), Calculations!DO29, "Failure"))</f>
        <v/>
      </c>
    </row>
    <row r="30" spans="1:25" x14ac:dyDescent="0.25">
      <c r="A30" s="2" t="str">
        <f>'Gene Table'!B29</f>
        <v>DSC3</v>
      </c>
      <c r="B30" s="9">
        <f>IF(Calculations!D30="", "", IF(AND(Calculations!Q30&gt;=3, Calculations!D30&lt;27), Calculations!CD30, "Failure"))</f>
        <v>0.89931382022867523</v>
      </c>
      <c r="C30" s="9">
        <f>IF(Calculations!D30="", "", IF(AND(Calculations!Q30&gt;=3, Calculations!D30&lt;27), Calculations!DD30, "Failure"))</f>
        <v>0.10068617977132477</v>
      </c>
      <c r="D30" s="9" t="str">
        <f>IF(Calculations!E30="", "", IF(AND(Calculations!R30&gt;=3, Calculations!E30&lt;27), Calculations!CE30, "Failure"))</f>
        <v/>
      </c>
      <c r="E30" s="9" t="str">
        <f>IF(Calculations!E30="", "", IF(AND(Calculations!R30&gt;=3, Calculations!E30&lt;27), Calculations!DE30, "Failure"))</f>
        <v/>
      </c>
      <c r="F30" s="9" t="str">
        <f>IF(Calculations!F30="", "", IF(AND(Calculations!S30&gt;=3, Calculations!F30&lt;27), Calculations!CF30, "Failure"))</f>
        <v/>
      </c>
      <c r="G30" s="9" t="str">
        <f>IF(Calculations!F30="", "", IF(AND(Calculations!S30&gt;=3, Calculations!F30&lt;27), Calculations!DF30, "Failure"))</f>
        <v/>
      </c>
      <c r="H30" s="9" t="str">
        <f>IF(Calculations!G30="", "", IF(AND(Calculations!T30&gt;=3, Calculations!G30&lt;27), Calculations!CG30, "Failure"))</f>
        <v/>
      </c>
      <c r="I30" s="9" t="str">
        <f>IF(Calculations!G30="", "", IF(AND(Calculations!T30&gt;=3, Calculations!G30&lt;27), Calculations!DG30, "Failure"))</f>
        <v/>
      </c>
      <c r="J30" s="9" t="str">
        <f>IF(Calculations!H30="", "", IF(AND(Calculations!U30&gt;=3, Calculations!H30&lt;27), Calculations!CH30, "Failure"))</f>
        <v/>
      </c>
      <c r="K30" s="9" t="str">
        <f>IF(Calculations!H30="", "", IF(AND(Calculations!U30&gt;=3, Calculations!H30&lt;27), Calculations!DH30, "Failure"))</f>
        <v/>
      </c>
      <c r="L30" s="9" t="str">
        <f>IF(Calculations!I30="", "", IF(AND(Calculations!V30&gt;=3, Calculations!I30&lt;27), Calculations!CI30, "Failure"))</f>
        <v/>
      </c>
      <c r="M30" s="9" t="str">
        <f>IF(Calculations!I30="", "", IF(AND(Calculations!V30&gt;=3, Calculations!I30&lt;27), Calculations!DI30, "Failure"))</f>
        <v/>
      </c>
      <c r="N30" s="9" t="str">
        <f>IF(Calculations!J30="", "", IF(AND(Calculations!W30&gt;=3, Calculations!J30&lt;27), Calculations!CJ30, "Failure"))</f>
        <v/>
      </c>
      <c r="O30" s="9" t="str">
        <f>IF(Calculations!J30="", "", IF(AND(Calculations!W30&gt;=3, Calculations!J30&lt;27), Calculations!DJ30, "Failure"))</f>
        <v/>
      </c>
      <c r="P30" s="9" t="str">
        <f>IF(Calculations!K30="", "", IF(AND(Calculations!X30&gt;=3, Calculations!K30&lt;27), Calculations!CK30, "Failure"))</f>
        <v/>
      </c>
      <c r="Q30" s="9" t="str">
        <f>IF(Calculations!K30="", "", IF(AND(Calculations!X30&gt;=3, Calculations!K30&lt;27), Calculations!DK30, "Failure"))</f>
        <v/>
      </c>
      <c r="R30" s="9" t="str">
        <f>IF(Calculations!L30="", "", IF(AND(Calculations!Y30&gt;=3, Calculations!L30&lt;27), Calculations!CL30, "Failure"))</f>
        <v/>
      </c>
      <c r="S30" s="9" t="str">
        <f>IF(Calculations!L30="", "", IF(AND(Calculations!Y30&gt;=3, Calculations!L30&lt;27), Calculations!DL30, "Failure"))</f>
        <v/>
      </c>
      <c r="T30" s="9" t="str">
        <f>IF(Calculations!M30="", "", IF(AND(Calculations!Z30&gt;=3, Calculations!M30&lt;27), Calculations!CM30, "Failure"))</f>
        <v/>
      </c>
      <c r="U30" s="9" t="str">
        <f>IF(Calculations!M30="", "", IF(AND(Calculations!Z30&gt;=3, Calculations!M30&lt;27), Calculations!DM30, "Failure"))</f>
        <v/>
      </c>
      <c r="V30" s="9" t="str">
        <f>IF(Calculations!N30="", "", IF(AND(Calculations!AA30&gt;=3, Calculations!N30&lt;27), Calculations!CN30, "Failure"))</f>
        <v/>
      </c>
      <c r="W30" s="9" t="str">
        <f>IF(Calculations!N30="", "", IF(AND(Calculations!AA30&gt;=3, Calculations!N30&lt;27), Calculations!DN30, "Failure"))</f>
        <v/>
      </c>
      <c r="X30" s="9" t="str">
        <f>IF(Calculations!O30="", "", IF(AND(Calculations!AB30&gt;=3, Calculations!O30&lt;27), Calculations!CO30, "Failure"))</f>
        <v/>
      </c>
      <c r="Y30" s="9" t="str">
        <f>IF(Calculations!O30="", "", IF(AND(Calculations!AB30&gt;=3, Calculations!O30&lt;27), Calculations!DO30, "Failure"))</f>
        <v/>
      </c>
    </row>
    <row r="31" spans="1:25" x14ac:dyDescent="0.25">
      <c r="A31" s="2" t="str">
        <f>'Gene Table'!B30</f>
        <v>EPB41L3</v>
      </c>
      <c r="B31" s="9">
        <f>IF(Calculations!D31="", "", IF(AND(Calculations!Q31&gt;=3, Calculations!D31&lt;27), Calculations!CD31, "Failure"))</f>
        <v>0.98975767283984351</v>
      </c>
      <c r="C31" s="9">
        <f>IF(Calculations!D31="", "", IF(AND(Calculations!Q31&gt;=3, Calculations!D31&lt;27), Calculations!DD31, "Failure"))</f>
        <v>1.0242327160156495E-2</v>
      </c>
      <c r="D31" s="9" t="str">
        <f>IF(Calculations!E31="", "", IF(AND(Calculations!R31&gt;=3, Calculations!E31&lt;27), Calculations!CE31, "Failure"))</f>
        <v/>
      </c>
      <c r="E31" s="9" t="str">
        <f>IF(Calculations!E31="", "", IF(AND(Calculations!R31&gt;=3, Calculations!E31&lt;27), Calculations!DE31, "Failure"))</f>
        <v/>
      </c>
      <c r="F31" s="9" t="str">
        <f>IF(Calculations!F31="", "", IF(AND(Calculations!S31&gt;=3, Calculations!F31&lt;27), Calculations!CF31, "Failure"))</f>
        <v/>
      </c>
      <c r="G31" s="9" t="str">
        <f>IF(Calculations!F31="", "", IF(AND(Calculations!S31&gt;=3, Calculations!F31&lt;27), Calculations!DF31, "Failure"))</f>
        <v/>
      </c>
      <c r="H31" s="9" t="str">
        <f>IF(Calculations!G31="", "", IF(AND(Calculations!T31&gt;=3, Calculations!G31&lt;27), Calculations!CG31, "Failure"))</f>
        <v/>
      </c>
      <c r="I31" s="9" t="str">
        <f>IF(Calculations!G31="", "", IF(AND(Calculations!T31&gt;=3, Calculations!G31&lt;27), Calculations!DG31, "Failure"))</f>
        <v/>
      </c>
      <c r="J31" s="9" t="str">
        <f>IF(Calculations!H31="", "", IF(AND(Calculations!U31&gt;=3, Calculations!H31&lt;27), Calculations!CH31, "Failure"))</f>
        <v/>
      </c>
      <c r="K31" s="9" t="str">
        <f>IF(Calculations!H31="", "", IF(AND(Calculations!U31&gt;=3, Calculations!H31&lt;27), Calculations!DH31, "Failure"))</f>
        <v/>
      </c>
      <c r="L31" s="9" t="str">
        <f>IF(Calculations!I31="", "", IF(AND(Calculations!V31&gt;=3, Calculations!I31&lt;27), Calculations!CI31, "Failure"))</f>
        <v/>
      </c>
      <c r="M31" s="9" t="str">
        <f>IF(Calculations!I31="", "", IF(AND(Calculations!V31&gt;=3, Calculations!I31&lt;27), Calculations!DI31, "Failure"))</f>
        <v/>
      </c>
      <c r="N31" s="9" t="str">
        <f>IF(Calculations!J31="", "", IF(AND(Calculations!W31&gt;=3, Calculations!J31&lt;27), Calculations!CJ31, "Failure"))</f>
        <v/>
      </c>
      <c r="O31" s="9" t="str">
        <f>IF(Calculations!J31="", "", IF(AND(Calculations!W31&gt;=3, Calculations!J31&lt;27), Calculations!DJ31, "Failure"))</f>
        <v/>
      </c>
      <c r="P31" s="9" t="str">
        <f>IF(Calculations!K31="", "", IF(AND(Calculations!X31&gt;=3, Calculations!K31&lt;27), Calculations!CK31, "Failure"))</f>
        <v/>
      </c>
      <c r="Q31" s="9" t="str">
        <f>IF(Calculations!K31="", "", IF(AND(Calculations!X31&gt;=3, Calculations!K31&lt;27), Calculations!DK31, "Failure"))</f>
        <v/>
      </c>
      <c r="R31" s="9" t="str">
        <f>IF(Calculations!L31="", "", IF(AND(Calculations!Y31&gt;=3, Calculations!L31&lt;27), Calculations!CL31, "Failure"))</f>
        <v/>
      </c>
      <c r="S31" s="9" t="str">
        <f>IF(Calculations!L31="", "", IF(AND(Calculations!Y31&gt;=3, Calculations!L31&lt;27), Calculations!DL31, "Failure"))</f>
        <v/>
      </c>
      <c r="T31" s="9" t="str">
        <f>IF(Calculations!M31="", "", IF(AND(Calculations!Z31&gt;=3, Calculations!M31&lt;27), Calculations!CM31, "Failure"))</f>
        <v/>
      </c>
      <c r="U31" s="9" t="str">
        <f>IF(Calculations!M31="", "", IF(AND(Calculations!Z31&gt;=3, Calculations!M31&lt;27), Calculations!DM31, "Failure"))</f>
        <v/>
      </c>
      <c r="V31" s="9" t="str">
        <f>IF(Calculations!N31="", "", IF(AND(Calculations!AA31&gt;=3, Calculations!N31&lt;27), Calculations!CN31, "Failure"))</f>
        <v/>
      </c>
      <c r="W31" s="9" t="str">
        <f>IF(Calculations!N31="", "", IF(AND(Calculations!AA31&gt;=3, Calculations!N31&lt;27), Calculations!DN31, "Failure"))</f>
        <v/>
      </c>
      <c r="X31" s="9" t="str">
        <f>IF(Calculations!O31="", "", IF(AND(Calculations!AB31&gt;=3, Calculations!O31&lt;27), Calculations!CO31, "Failure"))</f>
        <v/>
      </c>
      <c r="Y31" s="9" t="str">
        <f>IF(Calculations!O31="", "", IF(AND(Calculations!AB31&gt;=3, Calculations!O31&lt;27), Calculations!DO31, "Failure"))</f>
        <v/>
      </c>
    </row>
    <row r="32" spans="1:25" x14ac:dyDescent="0.25">
      <c r="A32" s="2" t="str">
        <f>'Gene Table'!B31</f>
        <v>EPCAM</v>
      </c>
      <c r="B32" s="9">
        <f>IF(Calculations!D32="", "", IF(AND(Calculations!Q32&gt;=3, Calculations!D32&lt;27), Calculations!CD32, "Failure"))</f>
        <v>0.9745054739886807</v>
      </c>
      <c r="C32" s="9">
        <f>IF(Calculations!D32="", "", IF(AND(Calculations!Q32&gt;=3, Calculations!D32&lt;27), Calculations!DD32, "Failure"))</f>
        <v>2.5494526011319296E-2</v>
      </c>
      <c r="D32" s="9" t="str">
        <f>IF(Calculations!E32="", "", IF(AND(Calculations!R32&gt;=3, Calculations!E32&lt;27), Calculations!CE32, "Failure"))</f>
        <v/>
      </c>
      <c r="E32" s="9" t="str">
        <f>IF(Calculations!E32="", "", IF(AND(Calculations!R32&gt;=3, Calculations!E32&lt;27), Calculations!DE32, "Failure"))</f>
        <v/>
      </c>
      <c r="F32" s="9" t="str">
        <f>IF(Calculations!F32="", "", IF(AND(Calculations!S32&gt;=3, Calculations!F32&lt;27), Calculations!CF32, "Failure"))</f>
        <v/>
      </c>
      <c r="G32" s="9" t="str">
        <f>IF(Calculations!F32="", "", IF(AND(Calculations!S32&gt;=3, Calculations!F32&lt;27), Calculations!DF32, "Failure"))</f>
        <v/>
      </c>
      <c r="H32" s="9" t="str">
        <f>IF(Calculations!G32="", "", IF(AND(Calculations!T32&gt;=3, Calculations!G32&lt;27), Calculations!CG32, "Failure"))</f>
        <v/>
      </c>
      <c r="I32" s="9" t="str">
        <f>IF(Calculations!G32="", "", IF(AND(Calculations!T32&gt;=3, Calculations!G32&lt;27), Calculations!DG32, "Failure"))</f>
        <v/>
      </c>
      <c r="J32" s="9" t="str">
        <f>IF(Calculations!H32="", "", IF(AND(Calculations!U32&gt;=3, Calculations!H32&lt;27), Calculations!CH32, "Failure"))</f>
        <v/>
      </c>
      <c r="K32" s="9" t="str">
        <f>IF(Calculations!H32="", "", IF(AND(Calculations!U32&gt;=3, Calculations!H32&lt;27), Calculations!DH32, "Failure"))</f>
        <v/>
      </c>
      <c r="L32" s="9" t="str">
        <f>IF(Calculations!I32="", "", IF(AND(Calculations!V32&gt;=3, Calculations!I32&lt;27), Calculations!CI32, "Failure"))</f>
        <v/>
      </c>
      <c r="M32" s="9" t="str">
        <f>IF(Calculations!I32="", "", IF(AND(Calculations!V32&gt;=3, Calculations!I32&lt;27), Calculations!DI32, "Failure"))</f>
        <v/>
      </c>
      <c r="N32" s="9" t="str">
        <f>IF(Calculations!J32="", "", IF(AND(Calculations!W32&gt;=3, Calculations!J32&lt;27), Calculations!CJ32, "Failure"))</f>
        <v/>
      </c>
      <c r="O32" s="9" t="str">
        <f>IF(Calculations!J32="", "", IF(AND(Calculations!W32&gt;=3, Calculations!J32&lt;27), Calculations!DJ32, "Failure"))</f>
        <v/>
      </c>
      <c r="P32" s="9" t="str">
        <f>IF(Calculations!K32="", "", IF(AND(Calculations!X32&gt;=3, Calculations!K32&lt;27), Calculations!CK32, "Failure"))</f>
        <v/>
      </c>
      <c r="Q32" s="9" t="str">
        <f>IF(Calculations!K32="", "", IF(AND(Calculations!X32&gt;=3, Calculations!K32&lt;27), Calculations!DK32, "Failure"))</f>
        <v/>
      </c>
      <c r="R32" s="9" t="str">
        <f>IF(Calculations!L32="", "", IF(AND(Calculations!Y32&gt;=3, Calculations!L32&lt;27), Calculations!CL32, "Failure"))</f>
        <v/>
      </c>
      <c r="S32" s="9" t="str">
        <f>IF(Calculations!L32="", "", IF(AND(Calculations!Y32&gt;=3, Calculations!L32&lt;27), Calculations!DL32, "Failure"))</f>
        <v/>
      </c>
      <c r="T32" s="9" t="str">
        <f>IF(Calculations!M32="", "", IF(AND(Calculations!Z32&gt;=3, Calculations!M32&lt;27), Calculations!CM32, "Failure"))</f>
        <v/>
      </c>
      <c r="U32" s="9" t="str">
        <f>IF(Calculations!M32="", "", IF(AND(Calculations!Z32&gt;=3, Calculations!M32&lt;27), Calculations!DM32, "Failure"))</f>
        <v/>
      </c>
      <c r="V32" s="9" t="str">
        <f>IF(Calculations!N32="", "", IF(AND(Calculations!AA32&gt;=3, Calculations!N32&lt;27), Calculations!CN32, "Failure"))</f>
        <v/>
      </c>
      <c r="W32" s="9" t="str">
        <f>IF(Calculations!N32="", "", IF(AND(Calculations!AA32&gt;=3, Calculations!N32&lt;27), Calculations!DN32, "Failure"))</f>
        <v/>
      </c>
      <c r="X32" s="9" t="str">
        <f>IF(Calculations!O32="", "", IF(AND(Calculations!AB32&gt;=3, Calculations!O32&lt;27), Calculations!CO32, "Failure"))</f>
        <v/>
      </c>
      <c r="Y32" s="9" t="str">
        <f>IF(Calculations!O32="", "", IF(AND(Calculations!AB32&gt;=3, Calculations!O32&lt;27), Calculations!DO32, "Failure"))</f>
        <v/>
      </c>
    </row>
    <row r="33" spans="1:25" x14ac:dyDescent="0.25">
      <c r="A33" s="2" t="str">
        <f>'Gene Table'!B32</f>
        <v>ESR1</v>
      </c>
      <c r="B33" s="9">
        <f>IF(Calculations!D33="", "", IF(AND(Calculations!Q33&gt;=3, Calculations!D33&lt;27), Calculations!CD33, "Failure"))</f>
        <v>0.99965974562145887</v>
      </c>
      <c r="C33" s="9">
        <f>IF(Calculations!D33="", "", IF(AND(Calculations!Q33&gt;=3, Calculations!D33&lt;27), Calculations!DD33, "Failure"))</f>
        <v>3.4025437854112717E-4</v>
      </c>
      <c r="D33" s="9" t="str">
        <f>IF(Calculations!E33="", "", IF(AND(Calculations!R33&gt;=3, Calculations!E33&lt;27), Calculations!CE33, "Failure"))</f>
        <v/>
      </c>
      <c r="E33" s="9" t="str">
        <f>IF(Calculations!E33="", "", IF(AND(Calculations!R33&gt;=3, Calculations!E33&lt;27), Calculations!DE33, "Failure"))</f>
        <v/>
      </c>
      <c r="F33" s="9" t="str">
        <f>IF(Calculations!F33="", "", IF(AND(Calculations!S33&gt;=3, Calculations!F33&lt;27), Calculations!CF33, "Failure"))</f>
        <v/>
      </c>
      <c r="G33" s="9" t="str">
        <f>IF(Calculations!F33="", "", IF(AND(Calculations!S33&gt;=3, Calculations!F33&lt;27), Calculations!DF33, "Failure"))</f>
        <v/>
      </c>
      <c r="H33" s="9" t="str">
        <f>IF(Calculations!G33="", "", IF(AND(Calculations!T33&gt;=3, Calculations!G33&lt;27), Calculations!CG33, "Failure"))</f>
        <v/>
      </c>
      <c r="I33" s="9" t="str">
        <f>IF(Calculations!G33="", "", IF(AND(Calculations!T33&gt;=3, Calculations!G33&lt;27), Calculations!DG33, "Failure"))</f>
        <v/>
      </c>
      <c r="J33" s="9" t="str">
        <f>IF(Calculations!H33="", "", IF(AND(Calculations!U33&gt;=3, Calculations!H33&lt;27), Calculations!CH33, "Failure"))</f>
        <v/>
      </c>
      <c r="K33" s="9" t="str">
        <f>IF(Calculations!H33="", "", IF(AND(Calculations!U33&gt;=3, Calculations!H33&lt;27), Calculations!DH33, "Failure"))</f>
        <v/>
      </c>
      <c r="L33" s="9" t="str">
        <f>IF(Calculations!I33="", "", IF(AND(Calculations!V33&gt;=3, Calculations!I33&lt;27), Calculations!CI33, "Failure"))</f>
        <v/>
      </c>
      <c r="M33" s="9" t="str">
        <f>IF(Calculations!I33="", "", IF(AND(Calculations!V33&gt;=3, Calculations!I33&lt;27), Calculations!DI33, "Failure"))</f>
        <v/>
      </c>
      <c r="N33" s="9" t="str">
        <f>IF(Calculations!J33="", "", IF(AND(Calculations!W33&gt;=3, Calculations!J33&lt;27), Calculations!CJ33, "Failure"))</f>
        <v/>
      </c>
      <c r="O33" s="9" t="str">
        <f>IF(Calculations!J33="", "", IF(AND(Calculations!W33&gt;=3, Calculations!J33&lt;27), Calculations!DJ33, "Failure"))</f>
        <v/>
      </c>
      <c r="P33" s="9" t="str">
        <f>IF(Calculations!K33="", "", IF(AND(Calculations!X33&gt;=3, Calculations!K33&lt;27), Calculations!CK33, "Failure"))</f>
        <v/>
      </c>
      <c r="Q33" s="9" t="str">
        <f>IF(Calculations!K33="", "", IF(AND(Calculations!X33&gt;=3, Calculations!K33&lt;27), Calculations!DK33, "Failure"))</f>
        <v/>
      </c>
      <c r="R33" s="9" t="str">
        <f>IF(Calculations!L33="", "", IF(AND(Calculations!Y33&gt;=3, Calculations!L33&lt;27), Calculations!CL33, "Failure"))</f>
        <v/>
      </c>
      <c r="S33" s="9" t="str">
        <f>IF(Calculations!L33="", "", IF(AND(Calculations!Y33&gt;=3, Calculations!L33&lt;27), Calculations!DL33, "Failure"))</f>
        <v/>
      </c>
      <c r="T33" s="9" t="str">
        <f>IF(Calculations!M33="", "", IF(AND(Calculations!Z33&gt;=3, Calculations!M33&lt;27), Calculations!CM33, "Failure"))</f>
        <v/>
      </c>
      <c r="U33" s="9" t="str">
        <f>IF(Calculations!M33="", "", IF(AND(Calculations!Z33&gt;=3, Calculations!M33&lt;27), Calculations!DM33, "Failure"))</f>
        <v/>
      </c>
      <c r="V33" s="9" t="str">
        <f>IF(Calculations!N33="", "", IF(AND(Calculations!AA33&gt;=3, Calculations!N33&lt;27), Calculations!CN33, "Failure"))</f>
        <v/>
      </c>
      <c r="W33" s="9" t="str">
        <f>IF(Calculations!N33="", "", IF(AND(Calculations!AA33&gt;=3, Calculations!N33&lt;27), Calculations!DN33, "Failure"))</f>
        <v/>
      </c>
      <c r="X33" s="9" t="str">
        <f>IF(Calculations!O33="", "", IF(AND(Calculations!AB33&gt;=3, Calculations!O33&lt;27), Calculations!CO33, "Failure"))</f>
        <v/>
      </c>
      <c r="Y33" s="9" t="str">
        <f>IF(Calculations!O33="", "", IF(AND(Calculations!AB33&gt;=3, Calculations!O33&lt;27), Calculations!DO33, "Failure"))</f>
        <v/>
      </c>
    </row>
    <row r="34" spans="1:25" x14ac:dyDescent="0.25">
      <c r="A34" s="2" t="str">
        <f>'Gene Table'!B33</f>
        <v>FHIT</v>
      </c>
      <c r="B34" s="9">
        <f>IF(Calculations!D34="", "", IF(AND(Calculations!Q34&gt;=3, Calculations!D34&lt;27), Calculations!CD34, "Failure"))</f>
        <v>0.99857314983080347</v>
      </c>
      <c r="C34" s="9">
        <f>IF(Calculations!D34="", "", IF(AND(Calculations!Q34&gt;=3, Calculations!D34&lt;27), Calculations!DD34, "Failure"))</f>
        <v>1.4268501691965252E-3</v>
      </c>
      <c r="D34" s="9" t="str">
        <f>IF(Calculations!E34="", "", IF(AND(Calculations!R34&gt;=3, Calculations!E34&lt;27), Calculations!CE34, "Failure"))</f>
        <v/>
      </c>
      <c r="E34" s="9" t="str">
        <f>IF(Calculations!E34="", "", IF(AND(Calculations!R34&gt;=3, Calculations!E34&lt;27), Calculations!DE34, "Failure"))</f>
        <v/>
      </c>
      <c r="F34" s="9" t="str">
        <f>IF(Calculations!F34="", "", IF(AND(Calculations!S34&gt;=3, Calculations!F34&lt;27), Calculations!CF34, "Failure"))</f>
        <v/>
      </c>
      <c r="G34" s="9" t="str">
        <f>IF(Calculations!F34="", "", IF(AND(Calculations!S34&gt;=3, Calculations!F34&lt;27), Calculations!DF34, "Failure"))</f>
        <v/>
      </c>
      <c r="H34" s="9" t="str">
        <f>IF(Calculations!G34="", "", IF(AND(Calculations!T34&gt;=3, Calculations!G34&lt;27), Calculations!CG34, "Failure"))</f>
        <v/>
      </c>
      <c r="I34" s="9" t="str">
        <f>IF(Calculations!G34="", "", IF(AND(Calculations!T34&gt;=3, Calculations!G34&lt;27), Calculations!DG34, "Failure"))</f>
        <v/>
      </c>
      <c r="J34" s="9" t="str">
        <f>IF(Calculations!H34="", "", IF(AND(Calculations!U34&gt;=3, Calculations!H34&lt;27), Calculations!CH34, "Failure"))</f>
        <v/>
      </c>
      <c r="K34" s="9" t="str">
        <f>IF(Calculations!H34="", "", IF(AND(Calculations!U34&gt;=3, Calculations!H34&lt;27), Calculations!DH34, "Failure"))</f>
        <v/>
      </c>
      <c r="L34" s="9" t="str">
        <f>IF(Calculations!I34="", "", IF(AND(Calculations!V34&gt;=3, Calculations!I34&lt;27), Calculations!CI34, "Failure"))</f>
        <v/>
      </c>
      <c r="M34" s="9" t="str">
        <f>IF(Calculations!I34="", "", IF(AND(Calculations!V34&gt;=3, Calculations!I34&lt;27), Calculations!DI34, "Failure"))</f>
        <v/>
      </c>
      <c r="N34" s="9" t="str">
        <f>IF(Calculations!J34="", "", IF(AND(Calculations!W34&gt;=3, Calculations!J34&lt;27), Calculations!CJ34, "Failure"))</f>
        <v/>
      </c>
      <c r="O34" s="9" t="str">
        <f>IF(Calculations!J34="", "", IF(AND(Calculations!W34&gt;=3, Calculations!J34&lt;27), Calculations!DJ34, "Failure"))</f>
        <v/>
      </c>
      <c r="P34" s="9" t="str">
        <f>IF(Calculations!K34="", "", IF(AND(Calculations!X34&gt;=3, Calculations!K34&lt;27), Calculations!CK34, "Failure"))</f>
        <v/>
      </c>
      <c r="Q34" s="9" t="str">
        <f>IF(Calculations!K34="", "", IF(AND(Calculations!X34&gt;=3, Calculations!K34&lt;27), Calculations!DK34, "Failure"))</f>
        <v/>
      </c>
      <c r="R34" s="9" t="str">
        <f>IF(Calculations!L34="", "", IF(AND(Calculations!Y34&gt;=3, Calculations!L34&lt;27), Calculations!CL34, "Failure"))</f>
        <v/>
      </c>
      <c r="S34" s="9" t="str">
        <f>IF(Calculations!L34="", "", IF(AND(Calculations!Y34&gt;=3, Calculations!L34&lt;27), Calculations!DL34, "Failure"))</f>
        <v/>
      </c>
      <c r="T34" s="9" t="str">
        <f>IF(Calculations!M34="", "", IF(AND(Calculations!Z34&gt;=3, Calculations!M34&lt;27), Calculations!CM34, "Failure"))</f>
        <v/>
      </c>
      <c r="U34" s="9" t="str">
        <f>IF(Calculations!M34="", "", IF(AND(Calculations!Z34&gt;=3, Calculations!M34&lt;27), Calculations!DM34, "Failure"))</f>
        <v/>
      </c>
      <c r="V34" s="9" t="str">
        <f>IF(Calculations!N34="", "", IF(AND(Calculations!AA34&gt;=3, Calculations!N34&lt;27), Calculations!CN34, "Failure"))</f>
        <v/>
      </c>
      <c r="W34" s="9" t="str">
        <f>IF(Calculations!N34="", "", IF(AND(Calculations!AA34&gt;=3, Calculations!N34&lt;27), Calculations!DN34, "Failure"))</f>
        <v/>
      </c>
      <c r="X34" s="9" t="str">
        <f>IF(Calculations!O34="", "", IF(AND(Calculations!AB34&gt;=3, Calculations!O34&lt;27), Calculations!CO34, "Failure"))</f>
        <v/>
      </c>
      <c r="Y34" s="9" t="str">
        <f>IF(Calculations!O34="", "", IF(AND(Calculations!AB34&gt;=3, Calculations!O34&lt;27), Calculations!DO34, "Failure"))</f>
        <v/>
      </c>
    </row>
    <row r="35" spans="1:25" x14ac:dyDescent="0.25">
      <c r="A35" s="2" t="str">
        <f>'Gene Table'!B34</f>
        <v>GADD45A</v>
      </c>
      <c r="B35" s="9">
        <f>IF(Calculations!D35="", "", IF(AND(Calculations!Q35&gt;=3, Calculations!D35&lt;27), Calculations!CD35, "Failure"))</f>
        <v>0.35738056063322804</v>
      </c>
      <c r="C35" s="9">
        <f>IF(Calculations!D35="", "", IF(AND(Calculations!Q35&gt;=3, Calculations!D35&lt;27), Calculations!DD35, "Failure"))</f>
        <v>0.64261943936677191</v>
      </c>
      <c r="D35" s="9" t="str">
        <f>IF(Calculations!E35="", "", IF(AND(Calculations!R35&gt;=3, Calculations!E35&lt;27), Calculations!CE35, "Failure"))</f>
        <v/>
      </c>
      <c r="E35" s="9" t="str">
        <f>IF(Calculations!E35="", "", IF(AND(Calculations!R35&gt;=3, Calculations!E35&lt;27), Calculations!DE35, "Failure"))</f>
        <v/>
      </c>
      <c r="F35" s="9" t="str">
        <f>IF(Calculations!F35="", "", IF(AND(Calculations!S35&gt;=3, Calculations!F35&lt;27), Calculations!CF35, "Failure"))</f>
        <v/>
      </c>
      <c r="G35" s="9" t="str">
        <f>IF(Calculations!F35="", "", IF(AND(Calculations!S35&gt;=3, Calculations!F35&lt;27), Calculations!DF35, "Failure"))</f>
        <v/>
      </c>
      <c r="H35" s="9" t="str">
        <f>IF(Calculations!G35="", "", IF(AND(Calculations!T35&gt;=3, Calculations!G35&lt;27), Calculations!CG35, "Failure"))</f>
        <v/>
      </c>
      <c r="I35" s="9" t="str">
        <f>IF(Calculations!G35="", "", IF(AND(Calculations!T35&gt;=3, Calculations!G35&lt;27), Calculations!DG35, "Failure"))</f>
        <v/>
      </c>
      <c r="J35" s="9" t="str">
        <f>IF(Calculations!H35="", "", IF(AND(Calculations!U35&gt;=3, Calculations!H35&lt;27), Calculations!CH35, "Failure"))</f>
        <v/>
      </c>
      <c r="K35" s="9" t="str">
        <f>IF(Calculations!H35="", "", IF(AND(Calculations!U35&gt;=3, Calculations!H35&lt;27), Calculations!DH35, "Failure"))</f>
        <v/>
      </c>
      <c r="L35" s="9" t="str">
        <f>IF(Calculations!I35="", "", IF(AND(Calculations!V35&gt;=3, Calculations!I35&lt;27), Calculations!CI35, "Failure"))</f>
        <v/>
      </c>
      <c r="M35" s="9" t="str">
        <f>IF(Calculations!I35="", "", IF(AND(Calculations!V35&gt;=3, Calculations!I35&lt;27), Calculations!DI35, "Failure"))</f>
        <v/>
      </c>
      <c r="N35" s="9" t="str">
        <f>IF(Calculations!J35="", "", IF(AND(Calculations!W35&gt;=3, Calculations!J35&lt;27), Calculations!CJ35, "Failure"))</f>
        <v/>
      </c>
      <c r="O35" s="9" t="str">
        <f>IF(Calculations!J35="", "", IF(AND(Calculations!W35&gt;=3, Calculations!J35&lt;27), Calculations!DJ35, "Failure"))</f>
        <v/>
      </c>
      <c r="P35" s="9" t="str">
        <f>IF(Calculations!K35="", "", IF(AND(Calculations!X35&gt;=3, Calculations!K35&lt;27), Calculations!CK35, "Failure"))</f>
        <v/>
      </c>
      <c r="Q35" s="9" t="str">
        <f>IF(Calculations!K35="", "", IF(AND(Calculations!X35&gt;=3, Calculations!K35&lt;27), Calculations!DK35, "Failure"))</f>
        <v/>
      </c>
      <c r="R35" s="9" t="str">
        <f>IF(Calculations!L35="", "", IF(AND(Calculations!Y35&gt;=3, Calculations!L35&lt;27), Calculations!CL35, "Failure"))</f>
        <v/>
      </c>
      <c r="S35" s="9" t="str">
        <f>IF(Calculations!L35="", "", IF(AND(Calculations!Y35&gt;=3, Calculations!L35&lt;27), Calculations!DL35, "Failure"))</f>
        <v/>
      </c>
      <c r="T35" s="9" t="str">
        <f>IF(Calculations!M35="", "", IF(AND(Calculations!Z35&gt;=3, Calculations!M35&lt;27), Calculations!CM35, "Failure"))</f>
        <v/>
      </c>
      <c r="U35" s="9" t="str">
        <f>IF(Calculations!M35="", "", IF(AND(Calculations!Z35&gt;=3, Calculations!M35&lt;27), Calculations!DM35, "Failure"))</f>
        <v/>
      </c>
      <c r="V35" s="9" t="str">
        <f>IF(Calculations!N35="", "", IF(AND(Calculations!AA35&gt;=3, Calculations!N35&lt;27), Calculations!CN35, "Failure"))</f>
        <v/>
      </c>
      <c r="W35" s="9" t="str">
        <f>IF(Calculations!N35="", "", IF(AND(Calculations!AA35&gt;=3, Calculations!N35&lt;27), Calculations!DN35, "Failure"))</f>
        <v/>
      </c>
      <c r="X35" s="9" t="str">
        <f>IF(Calculations!O35="", "", IF(AND(Calculations!AB35&gt;=3, Calculations!O35&lt;27), Calculations!CO35, "Failure"))</f>
        <v/>
      </c>
      <c r="Y35" s="9" t="str">
        <f>IF(Calculations!O35="", "", IF(AND(Calculations!AB35&gt;=3, Calculations!O35&lt;27), Calculations!DO35, "Failure"))</f>
        <v/>
      </c>
    </row>
    <row r="36" spans="1:25" x14ac:dyDescent="0.25">
      <c r="A36" s="2" t="str">
        <f>'Gene Table'!B35</f>
        <v>GPC3</v>
      </c>
      <c r="B36" s="9">
        <f>IF(Calculations!D36="", "", IF(AND(Calculations!Q36&gt;=3, Calculations!D36&lt;27), Calculations!CD36, "Failure"))</f>
        <v>0.9900595835498367</v>
      </c>
      <c r="C36" s="9">
        <f>IF(Calculations!D36="", "", IF(AND(Calculations!Q36&gt;=3, Calculations!D36&lt;27), Calculations!DD36, "Failure"))</f>
        <v>9.940416450163303E-3</v>
      </c>
      <c r="D36" s="9" t="str">
        <f>IF(Calculations!E36="", "", IF(AND(Calculations!R36&gt;=3, Calculations!E36&lt;27), Calculations!CE36, "Failure"))</f>
        <v/>
      </c>
      <c r="E36" s="9" t="str">
        <f>IF(Calculations!E36="", "", IF(AND(Calculations!R36&gt;=3, Calculations!E36&lt;27), Calculations!DE36, "Failure"))</f>
        <v/>
      </c>
      <c r="F36" s="9" t="str">
        <f>IF(Calculations!F36="", "", IF(AND(Calculations!S36&gt;=3, Calculations!F36&lt;27), Calculations!CF36, "Failure"))</f>
        <v/>
      </c>
      <c r="G36" s="9" t="str">
        <f>IF(Calculations!F36="", "", IF(AND(Calculations!S36&gt;=3, Calculations!F36&lt;27), Calculations!DF36, "Failure"))</f>
        <v/>
      </c>
      <c r="H36" s="9" t="str">
        <f>IF(Calculations!G36="", "", IF(AND(Calculations!T36&gt;=3, Calculations!G36&lt;27), Calculations!CG36, "Failure"))</f>
        <v/>
      </c>
      <c r="I36" s="9" t="str">
        <f>IF(Calculations!G36="", "", IF(AND(Calculations!T36&gt;=3, Calculations!G36&lt;27), Calculations!DG36, "Failure"))</f>
        <v/>
      </c>
      <c r="J36" s="9" t="str">
        <f>IF(Calculations!H36="", "", IF(AND(Calculations!U36&gt;=3, Calculations!H36&lt;27), Calculations!CH36, "Failure"))</f>
        <v/>
      </c>
      <c r="K36" s="9" t="str">
        <f>IF(Calculations!H36="", "", IF(AND(Calculations!U36&gt;=3, Calculations!H36&lt;27), Calculations!DH36, "Failure"))</f>
        <v/>
      </c>
      <c r="L36" s="9" t="str">
        <f>IF(Calculations!I36="", "", IF(AND(Calculations!V36&gt;=3, Calculations!I36&lt;27), Calculations!CI36, "Failure"))</f>
        <v/>
      </c>
      <c r="M36" s="9" t="str">
        <f>IF(Calculations!I36="", "", IF(AND(Calculations!V36&gt;=3, Calculations!I36&lt;27), Calculations!DI36, "Failure"))</f>
        <v/>
      </c>
      <c r="N36" s="9" t="str">
        <f>IF(Calculations!J36="", "", IF(AND(Calculations!W36&gt;=3, Calculations!J36&lt;27), Calculations!CJ36, "Failure"))</f>
        <v/>
      </c>
      <c r="O36" s="9" t="str">
        <f>IF(Calculations!J36="", "", IF(AND(Calculations!W36&gt;=3, Calculations!J36&lt;27), Calculations!DJ36, "Failure"))</f>
        <v/>
      </c>
      <c r="P36" s="9" t="str">
        <f>IF(Calculations!K36="", "", IF(AND(Calculations!X36&gt;=3, Calculations!K36&lt;27), Calculations!CK36, "Failure"))</f>
        <v/>
      </c>
      <c r="Q36" s="9" t="str">
        <f>IF(Calculations!K36="", "", IF(AND(Calculations!X36&gt;=3, Calculations!K36&lt;27), Calculations!DK36, "Failure"))</f>
        <v/>
      </c>
      <c r="R36" s="9" t="str">
        <f>IF(Calculations!L36="", "", IF(AND(Calculations!Y36&gt;=3, Calculations!L36&lt;27), Calculations!CL36, "Failure"))</f>
        <v/>
      </c>
      <c r="S36" s="9" t="str">
        <f>IF(Calculations!L36="", "", IF(AND(Calculations!Y36&gt;=3, Calculations!L36&lt;27), Calculations!DL36, "Failure"))</f>
        <v/>
      </c>
      <c r="T36" s="9" t="str">
        <f>IF(Calculations!M36="", "", IF(AND(Calculations!Z36&gt;=3, Calculations!M36&lt;27), Calculations!CM36, "Failure"))</f>
        <v/>
      </c>
      <c r="U36" s="9" t="str">
        <f>IF(Calculations!M36="", "", IF(AND(Calculations!Z36&gt;=3, Calculations!M36&lt;27), Calculations!DM36, "Failure"))</f>
        <v/>
      </c>
      <c r="V36" s="9" t="str">
        <f>IF(Calculations!N36="", "", IF(AND(Calculations!AA36&gt;=3, Calculations!N36&lt;27), Calculations!CN36, "Failure"))</f>
        <v/>
      </c>
      <c r="W36" s="9" t="str">
        <f>IF(Calculations!N36="", "", IF(AND(Calculations!AA36&gt;=3, Calculations!N36&lt;27), Calculations!DN36, "Failure"))</f>
        <v/>
      </c>
      <c r="X36" s="9" t="str">
        <f>IF(Calculations!O36="", "", IF(AND(Calculations!AB36&gt;=3, Calculations!O36&lt;27), Calculations!CO36, "Failure"))</f>
        <v/>
      </c>
      <c r="Y36" s="9" t="str">
        <f>IF(Calculations!O36="", "", IF(AND(Calculations!AB36&gt;=3, Calculations!O36&lt;27), Calculations!DO36, "Failure"))</f>
        <v/>
      </c>
    </row>
    <row r="37" spans="1:25" x14ac:dyDescent="0.25">
      <c r="A37" s="2" t="str">
        <f>'Gene Table'!B36</f>
        <v>GSTP1</v>
      </c>
      <c r="B37" s="9">
        <f>IF(Calculations!D37="", "", IF(AND(Calculations!Q37&gt;=3, Calculations!D37&lt;27), Calculations!CD37, "Failure"))</f>
        <v>2.0651754820471377E-3</v>
      </c>
      <c r="C37" s="9">
        <f>IF(Calculations!D37="", "", IF(AND(Calculations!Q37&gt;=3, Calculations!D37&lt;27), Calculations!DD37, "Failure"))</f>
        <v>0.9979348245179529</v>
      </c>
      <c r="D37" s="9" t="str">
        <f>IF(Calculations!E37="", "", IF(AND(Calculations!R37&gt;=3, Calculations!E37&lt;27), Calculations!CE37, "Failure"))</f>
        <v/>
      </c>
      <c r="E37" s="9" t="str">
        <f>IF(Calculations!E37="", "", IF(AND(Calculations!R37&gt;=3, Calculations!E37&lt;27), Calculations!DE37, "Failure"))</f>
        <v/>
      </c>
      <c r="F37" s="9" t="str">
        <f>IF(Calculations!F37="", "", IF(AND(Calculations!S37&gt;=3, Calculations!F37&lt;27), Calculations!CF37, "Failure"))</f>
        <v/>
      </c>
      <c r="G37" s="9" t="str">
        <f>IF(Calculations!F37="", "", IF(AND(Calculations!S37&gt;=3, Calculations!F37&lt;27), Calculations!DF37, "Failure"))</f>
        <v/>
      </c>
      <c r="H37" s="9" t="str">
        <f>IF(Calculations!G37="", "", IF(AND(Calculations!T37&gt;=3, Calculations!G37&lt;27), Calculations!CG37, "Failure"))</f>
        <v/>
      </c>
      <c r="I37" s="9" t="str">
        <f>IF(Calculations!G37="", "", IF(AND(Calculations!T37&gt;=3, Calculations!G37&lt;27), Calculations!DG37, "Failure"))</f>
        <v/>
      </c>
      <c r="J37" s="9" t="str">
        <f>IF(Calculations!H37="", "", IF(AND(Calculations!U37&gt;=3, Calculations!H37&lt;27), Calculations!CH37, "Failure"))</f>
        <v/>
      </c>
      <c r="K37" s="9" t="str">
        <f>IF(Calculations!H37="", "", IF(AND(Calculations!U37&gt;=3, Calculations!H37&lt;27), Calculations!DH37, "Failure"))</f>
        <v/>
      </c>
      <c r="L37" s="9" t="str">
        <f>IF(Calculations!I37="", "", IF(AND(Calculations!V37&gt;=3, Calculations!I37&lt;27), Calculations!CI37, "Failure"))</f>
        <v/>
      </c>
      <c r="M37" s="9" t="str">
        <f>IF(Calculations!I37="", "", IF(AND(Calculations!V37&gt;=3, Calculations!I37&lt;27), Calculations!DI37, "Failure"))</f>
        <v/>
      </c>
      <c r="N37" s="9" t="str">
        <f>IF(Calculations!J37="", "", IF(AND(Calculations!W37&gt;=3, Calculations!J37&lt;27), Calculations!CJ37, "Failure"))</f>
        <v/>
      </c>
      <c r="O37" s="9" t="str">
        <f>IF(Calculations!J37="", "", IF(AND(Calculations!W37&gt;=3, Calculations!J37&lt;27), Calculations!DJ37, "Failure"))</f>
        <v/>
      </c>
      <c r="P37" s="9" t="str">
        <f>IF(Calculations!K37="", "", IF(AND(Calculations!X37&gt;=3, Calculations!K37&lt;27), Calculations!CK37, "Failure"))</f>
        <v/>
      </c>
      <c r="Q37" s="9" t="str">
        <f>IF(Calculations!K37="", "", IF(AND(Calculations!X37&gt;=3, Calculations!K37&lt;27), Calculations!DK37, "Failure"))</f>
        <v/>
      </c>
      <c r="R37" s="9" t="str">
        <f>IF(Calculations!L37="", "", IF(AND(Calculations!Y37&gt;=3, Calculations!L37&lt;27), Calculations!CL37, "Failure"))</f>
        <v/>
      </c>
      <c r="S37" s="9" t="str">
        <f>IF(Calculations!L37="", "", IF(AND(Calculations!Y37&gt;=3, Calculations!L37&lt;27), Calculations!DL37, "Failure"))</f>
        <v/>
      </c>
      <c r="T37" s="9" t="str">
        <f>IF(Calculations!M37="", "", IF(AND(Calculations!Z37&gt;=3, Calculations!M37&lt;27), Calculations!CM37, "Failure"))</f>
        <v/>
      </c>
      <c r="U37" s="9" t="str">
        <f>IF(Calculations!M37="", "", IF(AND(Calculations!Z37&gt;=3, Calculations!M37&lt;27), Calculations!DM37, "Failure"))</f>
        <v/>
      </c>
      <c r="V37" s="9" t="str">
        <f>IF(Calculations!N37="", "", IF(AND(Calculations!AA37&gt;=3, Calculations!N37&lt;27), Calculations!CN37, "Failure"))</f>
        <v/>
      </c>
      <c r="W37" s="9" t="str">
        <f>IF(Calculations!N37="", "", IF(AND(Calculations!AA37&gt;=3, Calculations!N37&lt;27), Calculations!DN37, "Failure"))</f>
        <v/>
      </c>
      <c r="X37" s="9" t="str">
        <f>IF(Calculations!O37="", "", IF(AND(Calculations!AB37&gt;=3, Calculations!O37&lt;27), Calculations!CO37, "Failure"))</f>
        <v/>
      </c>
      <c r="Y37" s="9" t="str">
        <f>IF(Calculations!O37="", "", IF(AND(Calculations!AB37&gt;=3, Calculations!O37&lt;27), Calculations!DO37, "Failure"))</f>
        <v/>
      </c>
    </row>
    <row r="38" spans="1:25" x14ac:dyDescent="0.25">
      <c r="A38" s="2" t="str">
        <f>'Gene Table'!B37</f>
        <v>HIC1</v>
      </c>
      <c r="B38" s="9">
        <f>IF(Calculations!D38="", "", IF(AND(Calculations!Q38&gt;=3, Calculations!D38&lt;27), Calculations!CD38, "Failure"))</f>
        <v>0.99942868156344689</v>
      </c>
      <c r="C38" s="9">
        <f>IF(Calculations!D38="", "", IF(AND(Calculations!Q38&gt;=3, Calculations!D38&lt;27), Calculations!DD38, "Failure"))</f>
        <v>5.7131843655311432E-4</v>
      </c>
      <c r="D38" s="9" t="str">
        <f>IF(Calculations!E38="", "", IF(AND(Calculations!R38&gt;=3, Calculations!E38&lt;27), Calculations!CE38, "Failure"))</f>
        <v/>
      </c>
      <c r="E38" s="9" t="str">
        <f>IF(Calculations!E38="", "", IF(AND(Calculations!R38&gt;=3, Calculations!E38&lt;27), Calculations!DE38, "Failure"))</f>
        <v/>
      </c>
      <c r="F38" s="9" t="str">
        <f>IF(Calculations!F38="", "", IF(AND(Calculations!S38&gt;=3, Calculations!F38&lt;27), Calculations!CF38, "Failure"))</f>
        <v/>
      </c>
      <c r="G38" s="9" t="str">
        <f>IF(Calculations!F38="", "", IF(AND(Calculations!S38&gt;=3, Calculations!F38&lt;27), Calculations!DF38, "Failure"))</f>
        <v/>
      </c>
      <c r="H38" s="9" t="str">
        <f>IF(Calculations!G38="", "", IF(AND(Calculations!T38&gt;=3, Calculations!G38&lt;27), Calculations!CG38, "Failure"))</f>
        <v/>
      </c>
      <c r="I38" s="9" t="str">
        <f>IF(Calculations!G38="", "", IF(AND(Calculations!T38&gt;=3, Calculations!G38&lt;27), Calculations!DG38, "Failure"))</f>
        <v/>
      </c>
      <c r="J38" s="9" t="str">
        <f>IF(Calculations!H38="", "", IF(AND(Calculations!U38&gt;=3, Calculations!H38&lt;27), Calculations!CH38, "Failure"))</f>
        <v/>
      </c>
      <c r="K38" s="9" t="str">
        <f>IF(Calculations!H38="", "", IF(AND(Calculations!U38&gt;=3, Calculations!H38&lt;27), Calculations!DH38, "Failure"))</f>
        <v/>
      </c>
      <c r="L38" s="9" t="str">
        <f>IF(Calculations!I38="", "", IF(AND(Calculations!V38&gt;=3, Calculations!I38&lt;27), Calculations!CI38, "Failure"))</f>
        <v/>
      </c>
      <c r="M38" s="9" t="str">
        <f>IF(Calculations!I38="", "", IF(AND(Calculations!V38&gt;=3, Calculations!I38&lt;27), Calculations!DI38, "Failure"))</f>
        <v/>
      </c>
      <c r="N38" s="9" t="str">
        <f>IF(Calculations!J38="", "", IF(AND(Calculations!W38&gt;=3, Calculations!J38&lt;27), Calculations!CJ38, "Failure"))</f>
        <v/>
      </c>
      <c r="O38" s="9" t="str">
        <f>IF(Calculations!J38="", "", IF(AND(Calculations!W38&gt;=3, Calculations!J38&lt;27), Calculations!DJ38, "Failure"))</f>
        <v/>
      </c>
      <c r="P38" s="9" t="str">
        <f>IF(Calculations!K38="", "", IF(AND(Calculations!X38&gt;=3, Calculations!K38&lt;27), Calculations!CK38, "Failure"))</f>
        <v/>
      </c>
      <c r="Q38" s="9" t="str">
        <f>IF(Calculations!K38="", "", IF(AND(Calculations!X38&gt;=3, Calculations!K38&lt;27), Calculations!DK38, "Failure"))</f>
        <v/>
      </c>
      <c r="R38" s="9" t="str">
        <f>IF(Calculations!L38="", "", IF(AND(Calculations!Y38&gt;=3, Calculations!L38&lt;27), Calculations!CL38, "Failure"))</f>
        <v/>
      </c>
      <c r="S38" s="9" t="str">
        <f>IF(Calculations!L38="", "", IF(AND(Calculations!Y38&gt;=3, Calculations!L38&lt;27), Calculations!DL38, "Failure"))</f>
        <v/>
      </c>
      <c r="T38" s="9" t="str">
        <f>IF(Calculations!M38="", "", IF(AND(Calculations!Z38&gt;=3, Calculations!M38&lt;27), Calculations!CM38, "Failure"))</f>
        <v/>
      </c>
      <c r="U38" s="9" t="str">
        <f>IF(Calculations!M38="", "", IF(AND(Calculations!Z38&gt;=3, Calculations!M38&lt;27), Calculations!DM38, "Failure"))</f>
        <v/>
      </c>
      <c r="V38" s="9" t="str">
        <f>IF(Calculations!N38="", "", IF(AND(Calculations!AA38&gt;=3, Calculations!N38&lt;27), Calculations!CN38, "Failure"))</f>
        <v/>
      </c>
      <c r="W38" s="9" t="str">
        <f>IF(Calculations!N38="", "", IF(AND(Calculations!AA38&gt;=3, Calculations!N38&lt;27), Calculations!DN38, "Failure"))</f>
        <v/>
      </c>
      <c r="X38" s="9" t="str">
        <f>IF(Calculations!O38="", "", IF(AND(Calculations!AB38&gt;=3, Calculations!O38&lt;27), Calculations!CO38, "Failure"))</f>
        <v/>
      </c>
      <c r="Y38" s="9" t="str">
        <f>IF(Calculations!O38="", "", IF(AND(Calculations!AB38&gt;=3, Calculations!O38&lt;27), Calculations!DO38, "Failure"))</f>
        <v/>
      </c>
    </row>
    <row r="39" spans="1:25" x14ac:dyDescent="0.25">
      <c r="A39" s="2" t="str">
        <f>'Gene Table'!B38</f>
        <v>HOXA5</v>
      </c>
      <c r="B39" s="9">
        <f>IF(Calculations!D39="", "", IF(AND(Calculations!Q39&gt;=3, Calculations!D39&lt;27), Calculations!CD39, "Failure"))</f>
        <v>0.99999895617918577</v>
      </c>
      <c r="C39" s="9">
        <f>IF(Calculations!D39="", "", IF(AND(Calculations!Q39&gt;=3, Calculations!D39&lt;27), Calculations!DD39, "Failure"))</f>
        <v>1.043820814228269E-6</v>
      </c>
      <c r="D39" s="9" t="str">
        <f>IF(Calculations!E39="", "", IF(AND(Calculations!R39&gt;=3, Calculations!E39&lt;27), Calculations!CE39, "Failure"))</f>
        <v/>
      </c>
      <c r="E39" s="9" t="str">
        <f>IF(Calculations!E39="", "", IF(AND(Calculations!R39&gt;=3, Calculations!E39&lt;27), Calculations!DE39, "Failure"))</f>
        <v/>
      </c>
      <c r="F39" s="9" t="str">
        <f>IF(Calculations!F39="", "", IF(AND(Calculations!S39&gt;=3, Calculations!F39&lt;27), Calculations!CF39, "Failure"))</f>
        <v/>
      </c>
      <c r="G39" s="9" t="str">
        <f>IF(Calculations!F39="", "", IF(AND(Calculations!S39&gt;=3, Calculations!F39&lt;27), Calculations!DF39, "Failure"))</f>
        <v/>
      </c>
      <c r="H39" s="9" t="str">
        <f>IF(Calculations!G39="", "", IF(AND(Calculations!T39&gt;=3, Calculations!G39&lt;27), Calculations!CG39, "Failure"))</f>
        <v/>
      </c>
      <c r="I39" s="9" t="str">
        <f>IF(Calculations!G39="", "", IF(AND(Calculations!T39&gt;=3, Calculations!G39&lt;27), Calculations!DG39, "Failure"))</f>
        <v/>
      </c>
      <c r="J39" s="9" t="str">
        <f>IF(Calculations!H39="", "", IF(AND(Calculations!U39&gt;=3, Calculations!H39&lt;27), Calculations!CH39, "Failure"))</f>
        <v/>
      </c>
      <c r="K39" s="9" t="str">
        <f>IF(Calculations!H39="", "", IF(AND(Calculations!U39&gt;=3, Calculations!H39&lt;27), Calculations!DH39, "Failure"))</f>
        <v/>
      </c>
      <c r="L39" s="9" t="str">
        <f>IF(Calculations!I39="", "", IF(AND(Calculations!V39&gt;=3, Calculations!I39&lt;27), Calculations!CI39, "Failure"))</f>
        <v/>
      </c>
      <c r="M39" s="9" t="str">
        <f>IF(Calculations!I39="", "", IF(AND(Calculations!V39&gt;=3, Calculations!I39&lt;27), Calculations!DI39, "Failure"))</f>
        <v/>
      </c>
      <c r="N39" s="9" t="str">
        <f>IF(Calculations!J39="", "", IF(AND(Calculations!W39&gt;=3, Calculations!J39&lt;27), Calculations!CJ39, "Failure"))</f>
        <v/>
      </c>
      <c r="O39" s="9" t="str">
        <f>IF(Calculations!J39="", "", IF(AND(Calculations!W39&gt;=3, Calculations!J39&lt;27), Calculations!DJ39, "Failure"))</f>
        <v/>
      </c>
      <c r="P39" s="9" t="str">
        <f>IF(Calculations!K39="", "", IF(AND(Calculations!X39&gt;=3, Calculations!K39&lt;27), Calculations!CK39, "Failure"))</f>
        <v/>
      </c>
      <c r="Q39" s="9" t="str">
        <f>IF(Calculations!K39="", "", IF(AND(Calculations!X39&gt;=3, Calculations!K39&lt;27), Calculations!DK39, "Failure"))</f>
        <v/>
      </c>
      <c r="R39" s="9" t="str">
        <f>IF(Calculations!L39="", "", IF(AND(Calculations!Y39&gt;=3, Calculations!L39&lt;27), Calculations!CL39, "Failure"))</f>
        <v/>
      </c>
      <c r="S39" s="9" t="str">
        <f>IF(Calculations!L39="", "", IF(AND(Calculations!Y39&gt;=3, Calculations!L39&lt;27), Calculations!DL39, "Failure"))</f>
        <v/>
      </c>
      <c r="T39" s="9" t="str">
        <f>IF(Calculations!M39="", "", IF(AND(Calculations!Z39&gt;=3, Calculations!M39&lt;27), Calculations!CM39, "Failure"))</f>
        <v/>
      </c>
      <c r="U39" s="9" t="str">
        <f>IF(Calculations!M39="", "", IF(AND(Calculations!Z39&gt;=3, Calculations!M39&lt;27), Calculations!DM39, "Failure"))</f>
        <v/>
      </c>
      <c r="V39" s="9" t="str">
        <f>IF(Calculations!N39="", "", IF(AND(Calculations!AA39&gt;=3, Calculations!N39&lt;27), Calculations!CN39, "Failure"))</f>
        <v/>
      </c>
      <c r="W39" s="9" t="str">
        <f>IF(Calculations!N39="", "", IF(AND(Calculations!AA39&gt;=3, Calculations!N39&lt;27), Calculations!DN39, "Failure"))</f>
        <v/>
      </c>
      <c r="X39" s="9" t="str">
        <f>IF(Calculations!O39="", "", IF(AND(Calculations!AB39&gt;=3, Calculations!O39&lt;27), Calculations!CO39, "Failure"))</f>
        <v/>
      </c>
      <c r="Y39" s="9" t="str">
        <f>IF(Calculations!O39="", "", IF(AND(Calculations!AB39&gt;=3, Calculations!O39&lt;27), Calculations!DO39, "Failure"))</f>
        <v/>
      </c>
    </row>
    <row r="40" spans="1:25" x14ac:dyDescent="0.25">
      <c r="A40" s="2" t="str">
        <f>'Gene Table'!B39</f>
        <v>HOXD11</v>
      </c>
      <c r="B40" s="9">
        <f>IF(Calculations!D40="", "", IF(AND(Calculations!Q40&gt;=3, Calculations!D40&lt;27), Calculations!CD40, "Failure"))</f>
        <v>0.48853113479481997</v>
      </c>
      <c r="C40" s="9">
        <f>IF(Calculations!D40="", "", IF(AND(Calculations!Q40&gt;=3, Calculations!D40&lt;27), Calculations!DD40, "Failure"))</f>
        <v>0.51146886520517998</v>
      </c>
      <c r="D40" s="9" t="str">
        <f>IF(Calculations!E40="", "", IF(AND(Calculations!R40&gt;=3, Calculations!E40&lt;27), Calculations!CE40, "Failure"))</f>
        <v/>
      </c>
      <c r="E40" s="9" t="str">
        <f>IF(Calculations!E40="", "", IF(AND(Calculations!R40&gt;=3, Calculations!E40&lt;27), Calculations!DE40, "Failure"))</f>
        <v/>
      </c>
      <c r="F40" s="9" t="str">
        <f>IF(Calculations!F40="", "", IF(AND(Calculations!S40&gt;=3, Calculations!F40&lt;27), Calculations!CF40, "Failure"))</f>
        <v/>
      </c>
      <c r="G40" s="9" t="str">
        <f>IF(Calculations!F40="", "", IF(AND(Calculations!S40&gt;=3, Calculations!F40&lt;27), Calculations!DF40, "Failure"))</f>
        <v/>
      </c>
      <c r="H40" s="9" t="str">
        <f>IF(Calculations!G40="", "", IF(AND(Calculations!T40&gt;=3, Calculations!G40&lt;27), Calculations!CG40, "Failure"))</f>
        <v/>
      </c>
      <c r="I40" s="9" t="str">
        <f>IF(Calculations!G40="", "", IF(AND(Calculations!T40&gt;=3, Calculations!G40&lt;27), Calculations!DG40, "Failure"))</f>
        <v/>
      </c>
      <c r="J40" s="9" t="str">
        <f>IF(Calculations!H40="", "", IF(AND(Calculations!U40&gt;=3, Calculations!H40&lt;27), Calculations!CH40, "Failure"))</f>
        <v/>
      </c>
      <c r="K40" s="9" t="str">
        <f>IF(Calculations!H40="", "", IF(AND(Calculations!U40&gt;=3, Calculations!H40&lt;27), Calculations!DH40, "Failure"))</f>
        <v/>
      </c>
      <c r="L40" s="9" t="str">
        <f>IF(Calculations!I40="", "", IF(AND(Calculations!V40&gt;=3, Calculations!I40&lt;27), Calculations!CI40, "Failure"))</f>
        <v/>
      </c>
      <c r="M40" s="9" t="str">
        <f>IF(Calculations!I40="", "", IF(AND(Calculations!V40&gt;=3, Calculations!I40&lt;27), Calculations!DI40, "Failure"))</f>
        <v/>
      </c>
      <c r="N40" s="9" t="str">
        <f>IF(Calculations!J40="", "", IF(AND(Calculations!W40&gt;=3, Calculations!J40&lt;27), Calculations!CJ40, "Failure"))</f>
        <v/>
      </c>
      <c r="O40" s="9" t="str">
        <f>IF(Calculations!J40="", "", IF(AND(Calculations!W40&gt;=3, Calculations!J40&lt;27), Calculations!DJ40, "Failure"))</f>
        <v/>
      </c>
      <c r="P40" s="9" t="str">
        <f>IF(Calculations!K40="", "", IF(AND(Calculations!X40&gt;=3, Calculations!K40&lt;27), Calculations!CK40, "Failure"))</f>
        <v/>
      </c>
      <c r="Q40" s="9" t="str">
        <f>IF(Calculations!K40="", "", IF(AND(Calculations!X40&gt;=3, Calculations!K40&lt;27), Calculations!DK40, "Failure"))</f>
        <v/>
      </c>
      <c r="R40" s="9" t="str">
        <f>IF(Calculations!L40="", "", IF(AND(Calculations!Y40&gt;=3, Calculations!L40&lt;27), Calculations!CL40, "Failure"))</f>
        <v/>
      </c>
      <c r="S40" s="9" t="str">
        <f>IF(Calculations!L40="", "", IF(AND(Calculations!Y40&gt;=3, Calculations!L40&lt;27), Calculations!DL40, "Failure"))</f>
        <v/>
      </c>
      <c r="T40" s="9" t="str">
        <f>IF(Calculations!M40="", "", IF(AND(Calculations!Z40&gt;=3, Calculations!M40&lt;27), Calculations!CM40, "Failure"))</f>
        <v/>
      </c>
      <c r="U40" s="9" t="str">
        <f>IF(Calculations!M40="", "", IF(AND(Calculations!Z40&gt;=3, Calculations!M40&lt;27), Calculations!DM40, "Failure"))</f>
        <v/>
      </c>
      <c r="V40" s="9" t="str">
        <f>IF(Calculations!N40="", "", IF(AND(Calculations!AA40&gt;=3, Calculations!N40&lt;27), Calculations!CN40, "Failure"))</f>
        <v/>
      </c>
      <c r="W40" s="9" t="str">
        <f>IF(Calculations!N40="", "", IF(AND(Calculations!AA40&gt;=3, Calculations!N40&lt;27), Calculations!DN40, "Failure"))</f>
        <v/>
      </c>
      <c r="X40" s="9" t="str">
        <f>IF(Calculations!O40="", "", IF(AND(Calculations!AB40&gt;=3, Calculations!O40&lt;27), Calculations!CO40, "Failure"))</f>
        <v/>
      </c>
      <c r="Y40" s="9" t="str">
        <f>IF(Calculations!O40="", "", IF(AND(Calculations!AB40&gt;=3, Calculations!O40&lt;27), Calculations!DO40, "Failure"))</f>
        <v/>
      </c>
    </row>
    <row r="41" spans="1:25" x14ac:dyDescent="0.25">
      <c r="A41" s="2" t="str">
        <f>'Gene Table'!B40</f>
        <v>HS3ST2</v>
      </c>
      <c r="B41" s="9">
        <f>IF(Calculations!D41="", "", IF(AND(Calculations!Q41&gt;=3, Calculations!D41&lt;27), Calculations!CD41, "Failure"))</f>
        <v>0.9992440722128032</v>
      </c>
      <c r="C41" s="9">
        <f>IF(Calculations!D41="", "", IF(AND(Calculations!Q41&gt;=3, Calculations!D41&lt;27), Calculations!DD41, "Failure"))</f>
        <v>7.5592778719679732E-4</v>
      </c>
      <c r="D41" s="9" t="str">
        <f>IF(Calculations!E41="", "", IF(AND(Calculations!R41&gt;=3, Calculations!E41&lt;27), Calculations!CE41, "Failure"))</f>
        <v/>
      </c>
      <c r="E41" s="9" t="str">
        <f>IF(Calculations!E41="", "", IF(AND(Calculations!R41&gt;=3, Calculations!E41&lt;27), Calculations!DE41, "Failure"))</f>
        <v/>
      </c>
      <c r="F41" s="9" t="str">
        <f>IF(Calculations!F41="", "", IF(AND(Calculations!S41&gt;=3, Calculations!F41&lt;27), Calculations!CF41, "Failure"))</f>
        <v/>
      </c>
      <c r="G41" s="9" t="str">
        <f>IF(Calculations!F41="", "", IF(AND(Calculations!S41&gt;=3, Calculations!F41&lt;27), Calculations!DF41, "Failure"))</f>
        <v/>
      </c>
      <c r="H41" s="9" t="str">
        <f>IF(Calculations!G41="", "", IF(AND(Calculations!T41&gt;=3, Calculations!G41&lt;27), Calculations!CG41, "Failure"))</f>
        <v/>
      </c>
      <c r="I41" s="9" t="str">
        <f>IF(Calculations!G41="", "", IF(AND(Calculations!T41&gt;=3, Calculations!G41&lt;27), Calculations!DG41, "Failure"))</f>
        <v/>
      </c>
      <c r="J41" s="9" t="str">
        <f>IF(Calculations!H41="", "", IF(AND(Calculations!U41&gt;=3, Calculations!H41&lt;27), Calculations!CH41, "Failure"))</f>
        <v/>
      </c>
      <c r="K41" s="9" t="str">
        <f>IF(Calculations!H41="", "", IF(AND(Calculations!U41&gt;=3, Calculations!H41&lt;27), Calculations!DH41, "Failure"))</f>
        <v/>
      </c>
      <c r="L41" s="9" t="str">
        <f>IF(Calculations!I41="", "", IF(AND(Calculations!V41&gt;=3, Calculations!I41&lt;27), Calculations!CI41, "Failure"))</f>
        <v/>
      </c>
      <c r="M41" s="9" t="str">
        <f>IF(Calculations!I41="", "", IF(AND(Calculations!V41&gt;=3, Calculations!I41&lt;27), Calculations!DI41, "Failure"))</f>
        <v/>
      </c>
      <c r="N41" s="9" t="str">
        <f>IF(Calculations!J41="", "", IF(AND(Calculations!W41&gt;=3, Calculations!J41&lt;27), Calculations!CJ41, "Failure"))</f>
        <v/>
      </c>
      <c r="O41" s="9" t="str">
        <f>IF(Calculations!J41="", "", IF(AND(Calculations!W41&gt;=3, Calculations!J41&lt;27), Calculations!DJ41, "Failure"))</f>
        <v/>
      </c>
      <c r="P41" s="9" t="str">
        <f>IF(Calculations!K41="", "", IF(AND(Calculations!X41&gt;=3, Calculations!K41&lt;27), Calculations!CK41, "Failure"))</f>
        <v/>
      </c>
      <c r="Q41" s="9" t="str">
        <f>IF(Calculations!K41="", "", IF(AND(Calculations!X41&gt;=3, Calculations!K41&lt;27), Calculations!DK41, "Failure"))</f>
        <v/>
      </c>
      <c r="R41" s="9" t="str">
        <f>IF(Calculations!L41="", "", IF(AND(Calculations!Y41&gt;=3, Calculations!L41&lt;27), Calculations!CL41, "Failure"))</f>
        <v/>
      </c>
      <c r="S41" s="9" t="str">
        <f>IF(Calculations!L41="", "", IF(AND(Calculations!Y41&gt;=3, Calculations!L41&lt;27), Calculations!DL41, "Failure"))</f>
        <v/>
      </c>
      <c r="T41" s="9" t="str">
        <f>IF(Calculations!M41="", "", IF(AND(Calculations!Z41&gt;=3, Calculations!M41&lt;27), Calculations!CM41, "Failure"))</f>
        <v/>
      </c>
      <c r="U41" s="9" t="str">
        <f>IF(Calculations!M41="", "", IF(AND(Calculations!Z41&gt;=3, Calculations!M41&lt;27), Calculations!DM41, "Failure"))</f>
        <v/>
      </c>
      <c r="V41" s="9" t="str">
        <f>IF(Calculations!N41="", "", IF(AND(Calculations!AA41&gt;=3, Calculations!N41&lt;27), Calculations!CN41, "Failure"))</f>
        <v/>
      </c>
      <c r="W41" s="9" t="str">
        <f>IF(Calculations!N41="", "", IF(AND(Calculations!AA41&gt;=3, Calculations!N41&lt;27), Calculations!DN41, "Failure"))</f>
        <v/>
      </c>
      <c r="X41" s="9" t="str">
        <f>IF(Calculations!O41="", "", IF(AND(Calculations!AB41&gt;=3, Calculations!O41&lt;27), Calculations!CO41, "Failure"))</f>
        <v/>
      </c>
      <c r="Y41" s="9" t="str">
        <f>IF(Calculations!O41="", "", IF(AND(Calculations!AB41&gt;=3, Calculations!O41&lt;27), Calculations!DO41, "Failure"))</f>
        <v/>
      </c>
    </row>
    <row r="42" spans="1:25" x14ac:dyDescent="0.25">
      <c r="A42" s="2" t="str">
        <f>'Gene Table'!B41</f>
        <v>HS3ST3B1</v>
      </c>
      <c r="B42" s="9">
        <f>IF(Calculations!D42="", "", IF(AND(Calculations!Q42&gt;=3, Calculations!D42&lt;27), Calculations!CD42, "Failure"))</f>
        <v>9.1704053867425247E-3</v>
      </c>
      <c r="C42" s="9">
        <f>IF(Calculations!D42="", "", IF(AND(Calculations!Q42&gt;=3, Calculations!D42&lt;27), Calculations!DD42, "Failure"))</f>
        <v>0.99082959461325748</v>
      </c>
      <c r="D42" s="9" t="str">
        <f>IF(Calculations!E42="", "", IF(AND(Calculations!R42&gt;=3, Calculations!E42&lt;27), Calculations!CE42, "Failure"))</f>
        <v/>
      </c>
      <c r="E42" s="9" t="str">
        <f>IF(Calculations!E42="", "", IF(AND(Calculations!R42&gt;=3, Calculations!E42&lt;27), Calculations!DE42, "Failure"))</f>
        <v/>
      </c>
      <c r="F42" s="9" t="str">
        <f>IF(Calculations!F42="", "", IF(AND(Calculations!S42&gt;=3, Calculations!F42&lt;27), Calculations!CF42, "Failure"))</f>
        <v/>
      </c>
      <c r="G42" s="9" t="str">
        <f>IF(Calculations!F42="", "", IF(AND(Calculations!S42&gt;=3, Calculations!F42&lt;27), Calculations!DF42, "Failure"))</f>
        <v/>
      </c>
      <c r="H42" s="9" t="str">
        <f>IF(Calculations!G42="", "", IF(AND(Calculations!T42&gt;=3, Calculations!G42&lt;27), Calculations!CG42, "Failure"))</f>
        <v/>
      </c>
      <c r="I42" s="9" t="str">
        <f>IF(Calculations!G42="", "", IF(AND(Calculations!T42&gt;=3, Calculations!G42&lt;27), Calculations!DG42, "Failure"))</f>
        <v/>
      </c>
      <c r="J42" s="9" t="str">
        <f>IF(Calculations!H42="", "", IF(AND(Calculations!U42&gt;=3, Calculations!H42&lt;27), Calculations!CH42, "Failure"))</f>
        <v/>
      </c>
      <c r="K42" s="9" t="str">
        <f>IF(Calculations!H42="", "", IF(AND(Calculations!U42&gt;=3, Calculations!H42&lt;27), Calculations!DH42, "Failure"))</f>
        <v/>
      </c>
      <c r="L42" s="9" t="str">
        <f>IF(Calculations!I42="", "", IF(AND(Calculations!V42&gt;=3, Calculations!I42&lt;27), Calculations!CI42, "Failure"))</f>
        <v/>
      </c>
      <c r="M42" s="9" t="str">
        <f>IF(Calculations!I42="", "", IF(AND(Calculations!V42&gt;=3, Calculations!I42&lt;27), Calculations!DI42, "Failure"))</f>
        <v/>
      </c>
      <c r="N42" s="9" t="str">
        <f>IF(Calculations!J42="", "", IF(AND(Calculations!W42&gt;=3, Calculations!J42&lt;27), Calculations!CJ42, "Failure"))</f>
        <v/>
      </c>
      <c r="O42" s="9" t="str">
        <f>IF(Calculations!J42="", "", IF(AND(Calculations!W42&gt;=3, Calculations!J42&lt;27), Calculations!DJ42, "Failure"))</f>
        <v/>
      </c>
      <c r="P42" s="9" t="str">
        <f>IF(Calculations!K42="", "", IF(AND(Calculations!X42&gt;=3, Calculations!K42&lt;27), Calculations!CK42, "Failure"))</f>
        <v/>
      </c>
      <c r="Q42" s="9" t="str">
        <f>IF(Calculations!K42="", "", IF(AND(Calculations!X42&gt;=3, Calculations!K42&lt;27), Calculations!DK42, "Failure"))</f>
        <v/>
      </c>
      <c r="R42" s="9" t="str">
        <f>IF(Calculations!L42="", "", IF(AND(Calculations!Y42&gt;=3, Calculations!L42&lt;27), Calculations!CL42, "Failure"))</f>
        <v/>
      </c>
      <c r="S42" s="9" t="str">
        <f>IF(Calculations!L42="", "", IF(AND(Calculations!Y42&gt;=3, Calculations!L42&lt;27), Calculations!DL42, "Failure"))</f>
        <v/>
      </c>
      <c r="T42" s="9" t="str">
        <f>IF(Calculations!M42="", "", IF(AND(Calculations!Z42&gt;=3, Calculations!M42&lt;27), Calculations!CM42, "Failure"))</f>
        <v/>
      </c>
      <c r="U42" s="9" t="str">
        <f>IF(Calculations!M42="", "", IF(AND(Calculations!Z42&gt;=3, Calculations!M42&lt;27), Calculations!DM42, "Failure"))</f>
        <v/>
      </c>
      <c r="V42" s="9" t="str">
        <f>IF(Calculations!N42="", "", IF(AND(Calculations!AA42&gt;=3, Calculations!N42&lt;27), Calculations!CN42, "Failure"))</f>
        <v/>
      </c>
      <c r="W42" s="9" t="str">
        <f>IF(Calculations!N42="", "", IF(AND(Calculations!AA42&gt;=3, Calculations!N42&lt;27), Calculations!DN42, "Failure"))</f>
        <v/>
      </c>
      <c r="X42" s="9" t="str">
        <f>IF(Calculations!O42="", "", IF(AND(Calculations!AB42&gt;=3, Calculations!O42&lt;27), Calculations!CO42, "Failure"))</f>
        <v/>
      </c>
      <c r="Y42" s="9" t="str">
        <f>IF(Calculations!O42="", "", IF(AND(Calculations!AB42&gt;=3, Calculations!O42&lt;27), Calculations!DO42, "Failure"))</f>
        <v/>
      </c>
    </row>
    <row r="43" spans="1:25" x14ac:dyDescent="0.25">
      <c r="A43" s="2" t="str">
        <f>'Gene Table'!B42</f>
        <v>HSD17B4</v>
      </c>
      <c r="B43" s="9">
        <f>IF(Calculations!D43="", "", IF(AND(Calculations!Q43&gt;=3, Calculations!D43&lt;27), Calculations!CD43, "Failure"))</f>
        <v>0.25280360732977081</v>
      </c>
      <c r="C43" s="9">
        <f>IF(Calculations!D43="", "", IF(AND(Calculations!Q43&gt;=3, Calculations!D43&lt;27), Calculations!DD43, "Failure"))</f>
        <v>0.74719639267022919</v>
      </c>
      <c r="D43" s="9" t="str">
        <f>IF(Calculations!E43="", "", IF(AND(Calculations!R43&gt;=3, Calculations!E43&lt;27), Calculations!CE43, "Failure"))</f>
        <v/>
      </c>
      <c r="E43" s="9" t="str">
        <f>IF(Calculations!E43="", "", IF(AND(Calculations!R43&gt;=3, Calculations!E43&lt;27), Calculations!DE43, "Failure"))</f>
        <v/>
      </c>
      <c r="F43" s="9" t="str">
        <f>IF(Calculations!F43="", "", IF(AND(Calculations!S43&gt;=3, Calculations!F43&lt;27), Calculations!CF43, "Failure"))</f>
        <v/>
      </c>
      <c r="G43" s="9" t="str">
        <f>IF(Calculations!F43="", "", IF(AND(Calculations!S43&gt;=3, Calculations!F43&lt;27), Calculations!DF43, "Failure"))</f>
        <v/>
      </c>
      <c r="H43" s="9" t="str">
        <f>IF(Calculations!G43="", "", IF(AND(Calculations!T43&gt;=3, Calculations!G43&lt;27), Calculations!CG43, "Failure"))</f>
        <v/>
      </c>
      <c r="I43" s="9" t="str">
        <f>IF(Calculations!G43="", "", IF(AND(Calculations!T43&gt;=3, Calculations!G43&lt;27), Calculations!DG43, "Failure"))</f>
        <v/>
      </c>
      <c r="J43" s="9" t="str">
        <f>IF(Calculations!H43="", "", IF(AND(Calculations!U43&gt;=3, Calculations!H43&lt;27), Calculations!CH43, "Failure"))</f>
        <v/>
      </c>
      <c r="K43" s="9" t="str">
        <f>IF(Calculations!H43="", "", IF(AND(Calculations!U43&gt;=3, Calculations!H43&lt;27), Calculations!DH43, "Failure"))</f>
        <v/>
      </c>
      <c r="L43" s="9" t="str">
        <f>IF(Calculations!I43="", "", IF(AND(Calculations!V43&gt;=3, Calculations!I43&lt;27), Calculations!CI43, "Failure"))</f>
        <v/>
      </c>
      <c r="M43" s="9" t="str">
        <f>IF(Calculations!I43="", "", IF(AND(Calculations!V43&gt;=3, Calculations!I43&lt;27), Calculations!DI43, "Failure"))</f>
        <v/>
      </c>
      <c r="N43" s="9" t="str">
        <f>IF(Calculations!J43="", "", IF(AND(Calculations!W43&gt;=3, Calculations!J43&lt;27), Calculations!CJ43, "Failure"))</f>
        <v/>
      </c>
      <c r="O43" s="9" t="str">
        <f>IF(Calculations!J43="", "", IF(AND(Calculations!W43&gt;=3, Calculations!J43&lt;27), Calculations!DJ43, "Failure"))</f>
        <v/>
      </c>
      <c r="P43" s="9" t="str">
        <f>IF(Calculations!K43="", "", IF(AND(Calculations!X43&gt;=3, Calculations!K43&lt;27), Calculations!CK43, "Failure"))</f>
        <v/>
      </c>
      <c r="Q43" s="9" t="str">
        <f>IF(Calculations!K43="", "", IF(AND(Calculations!X43&gt;=3, Calculations!K43&lt;27), Calculations!DK43, "Failure"))</f>
        <v/>
      </c>
      <c r="R43" s="9" t="str">
        <f>IF(Calculations!L43="", "", IF(AND(Calculations!Y43&gt;=3, Calculations!L43&lt;27), Calculations!CL43, "Failure"))</f>
        <v/>
      </c>
      <c r="S43" s="9" t="str">
        <f>IF(Calculations!L43="", "", IF(AND(Calculations!Y43&gt;=3, Calculations!L43&lt;27), Calculations!DL43, "Failure"))</f>
        <v/>
      </c>
      <c r="T43" s="9" t="str">
        <f>IF(Calculations!M43="", "", IF(AND(Calculations!Z43&gt;=3, Calculations!M43&lt;27), Calculations!CM43, "Failure"))</f>
        <v/>
      </c>
      <c r="U43" s="9" t="str">
        <f>IF(Calculations!M43="", "", IF(AND(Calculations!Z43&gt;=3, Calculations!M43&lt;27), Calculations!DM43, "Failure"))</f>
        <v/>
      </c>
      <c r="V43" s="9" t="str">
        <f>IF(Calculations!N43="", "", IF(AND(Calculations!AA43&gt;=3, Calculations!N43&lt;27), Calculations!CN43, "Failure"))</f>
        <v/>
      </c>
      <c r="W43" s="9" t="str">
        <f>IF(Calculations!N43="", "", IF(AND(Calculations!AA43&gt;=3, Calculations!N43&lt;27), Calculations!DN43, "Failure"))</f>
        <v/>
      </c>
      <c r="X43" s="9" t="str">
        <f>IF(Calculations!O43="", "", IF(AND(Calculations!AB43&gt;=3, Calculations!O43&lt;27), Calculations!CO43, "Failure"))</f>
        <v/>
      </c>
      <c r="Y43" s="9" t="str">
        <f>IF(Calculations!O43="", "", IF(AND(Calculations!AB43&gt;=3, Calculations!O43&lt;27), Calculations!DO43, "Failure"))</f>
        <v/>
      </c>
    </row>
    <row r="44" spans="1:25" x14ac:dyDescent="0.25">
      <c r="A44" s="2" t="str">
        <f>'Gene Table'!B43</f>
        <v>ID4</v>
      </c>
      <c r="B44" s="9">
        <f>IF(Calculations!D44="", "", IF(AND(Calculations!Q44&gt;=3, Calculations!D44&lt;27), Calculations!CD44, "Failure"))</f>
        <v>3.4277793113342866E-4</v>
      </c>
      <c r="C44" s="9">
        <f>IF(Calculations!D44="", "", IF(AND(Calculations!Q44&gt;=3, Calculations!D44&lt;27), Calculations!DD44, "Failure"))</f>
        <v>0.99965722206886654</v>
      </c>
      <c r="D44" s="9" t="str">
        <f>IF(Calculations!E44="", "", IF(AND(Calculations!R44&gt;=3, Calculations!E44&lt;27), Calculations!CE44, "Failure"))</f>
        <v/>
      </c>
      <c r="E44" s="9" t="str">
        <f>IF(Calculations!E44="", "", IF(AND(Calculations!R44&gt;=3, Calculations!E44&lt;27), Calculations!DE44, "Failure"))</f>
        <v/>
      </c>
      <c r="F44" s="9" t="str">
        <f>IF(Calculations!F44="", "", IF(AND(Calculations!S44&gt;=3, Calculations!F44&lt;27), Calculations!CF44, "Failure"))</f>
        <v/>
      </c>
      <c r="G44" s="9" t="str">
        <f>IF(Calculations!F44="", "", IF(AND(Calculations!S44&gt;=3, Calculations!F44&lt;27), Calculations!DF44, "Failure"))</f>
        <v/>
      </c>
      <c r="H44" s="9" t="str">
        <f>IF(Calculations!G44="", "", IF(AND(Calculations!T44&gt;=3, Calculations!G44&lt;27), Calculations!CG44, "Failure"))</f>
        <v/>
      </c>
      <c r="I44" s="9" t="str">
        <f>IF(Calculations!G44="", "", IF(AND(Calculations!T44&gt;=3, Calculations!G44&lt;27), Calculations!DG44, "Failure"))</f>
        <v/>
      </c>
      <c r="J44" s="9" t="str">
        <f>IF(Calculations!H44="", "", IF(AND(Calculations!U44&gt;=3, Calculations!H44&lt;27), Calculations!CH44, "Failure"))</f>
        <v/>
      </c>
      <c r="K44" s="9" t="str">
        <f>IF(Calculations!H44="", "", IF(AND(Calculations!U44&gt;=3, Calculations!H44&lt;27), Calculations!DH44, "Failure"))</f>
        <v/>
      </c>
      <c r="L44" s="9" t="str">
        <f>IF(Calculations!I44="", "", IF(AND(Calculations!V44&gt;=3, Calculations!I44&lt;27), Calculations!CI44, "Failure"))</f>
        <v/>
      </c>
      <c r="M44" s="9" t="str">
        <f>IF(Calculations!I44="", "", IF(AND(Calculations!V44&gt;=3, Calculations!I44&lt;27), Calculations!DI44, "Failure"))</f>
        <v/>
      </c>
      <c r="N44" s="9" t="str">
        <f>IF(Calculations!J44="", "", IF(AND(Calculations!W44&gt;=3, Calculations!J44&lt;27), Calculations!CJ44, "Failure"))</f>
        <v/>
      </c>
      <c r="O44" s="9" t="str">
        <f>IF(Calculations!J44="", "", IF(AND(Calculations!W44&gt;=3, Calculations!J44&lt;27), Calculations!DJ44, "Failure"))</f>
        <v/>
      </c>
      <c r="P44" s="9" t="str">
        <f>IF(Calculations!K44="", "", IF(AND(Calculations!X44&gt;=3, Calculations!K44&lt;27), Calculations!CK44, "Failure"))</f>
        <v/>
      </c>
      <c r="Q44" s="9" t="str">
        <f>IF(Calculations!K44="", "", IF(AND(Calculations!X44&gt;=3, Calculations!K44&lt;27), Calculations!DK44, "Failure"))</f>
        <v/>
      </c>
      <c r="R44" s="9" t="str">
        <f>IF(Calculations!L44="", "", IF(AND(Calculations!Y44&gt;=3, Calculations!L44&lt;27), Calculations!CL44, "Failure"))</f>
        <v/>
      </c>
      <c r="S44" s="9" t="str">
        <f>IF(Calculations!L44="", "", IF(AND(Calculations!Y44&gt;=3, Calculations!L44&lt;27), Calculations!DL44, "Failure"))</f>
        <v/>
      </c>
      <c r="T44" s="9" t="str">
        <f>IF(Calculations!M44="", "", IF(AND(Calculations!Z44&gt;=3, Calculations!M44&lt;27), Calculations!CM44, "Failure"))</f>
        <v/>
      </c>
      <c r="U44" s="9" t="str">
        <f>IF(Calculations!M44="", "", IF(AND(Calculations!Z44&gt;=3, Calculations!M44&lt;27), Calculations!DM44, "Failure"))</f>
        <v/>
      </c>
      <c r="V44" s="9" t="str">
        <f>IF(Calculations!N44="", "", IF(AND(Calculations!AA44&gt;=3, Calculations!N44&lt;27), Calculations!CN44, "Failure"))</f>
        <v/>
      </c>
      <c r="W44" s="9" t="str">
        <f>IF(Calculations!N44="", "", IF(AND(Calculations!AA44&gt;=3, Calculations!N44&lt;27), Calculations!DN44, "Failure"))</f>
        <v/>
      </c>
      <c r="X44" s="9" t="str">
        <f>IF(Calculations!O44="", "", IF(AND(Calculations!AB44&gt;=3, Calculations!O44&lt;27), Calculations!CO44, "Failure"))</f>
        <v/>
      </c>
      <c r="Y44" s="9" t="str">
        <f>IF(Calculations!O44="", "", IF(AND(Calculations!AB44&gt;=3, Calculations!O44&lt;27), Calculations!DO44, "Failure"))</f>
        <v/>
      </c>
    </row>
    <row r="45" spans="1:25" x14ac:dyDescent="0.25">
      <c r="A45" s="2" t="str">
        <f>'Gene Table'!B44</f>
        <v>IGFBP7</v>
      </c>
      <c r="B45" s="9">
        <f>IF(Calculations!D45="", "", IF(AND(Calculations!Q45&gt;=3, Calculations!D45&lt;27), Calculations!CD45, "Failure"))</f>
        <v>0.99999503907719434</v>
      </c>
      <c r="C45" s="9">
        <f>IF(Calculations!D45="", "", IF(AND(Calculations!Q45&gt;=3, Calculations!D45&lt;27), Calculations!DD45, "Failure"))</f>
        <v>4.9609228056635146E-6</v>
      </c>
      <c r="D45" s="9" t="str">
        <f>IF(Calculations!E45="", "", IF(AND(Calculations!R45&gt;=3, Calculations!E45&lt;27), Calculations!CE45, "Failure"))</f>
        <v/>
      </c>
      <c r="E45" s="9" t="str">
        <f>IF(Calculations!E45="", "", IF(AND(Calculations!R45&gt;=3, Calculations!E45&lt;27), Calculations!DE45, "Failure"))</f>
        <v/>
      </c>
      <c r="F45" s="9" t="str">
        <f>IF(Calculations!F45="", "", IF(AND(Calculations!S45&gt;=3, Calculations!F45&lt;27), Calculations!CF45, "Failure"))</f>
        <v/>
      </c>
      <c r="G45" s="9" t="str">
        <f>IF(Calculations!F45="", "", IF(AND(Calculations!S45&gt;=3, Calculations!F45&lt;27), Calculations!DF45, "Failure"))</f>
        <v/>
      </c>
      <c r="H45" s="9" t="str">
        <f>IF(Calculations!G45="", "", IF(AND(Calculations!T45&gt;=3, Calculations!G45&lt;27), Calculations!CG45, "Failure"))</f>
        <v/>
      </c>
      <c r="I45" s="9" t="str">
        <f>IF(Calculations!G45="", "", IF(AND(Calculations!T45&gt;=3, Calculations!G45&lt;27), Calculations!DG45, "Failure"))</f>
        <v/>
      </c>
      <c r="J45" s="9" t="str">
        <f>IF(Calculations!H45="", "", IF(AND(Calculations!U45&gt;=3, Calculations!H45&lt;27), Calculations!CH45, "Failure"))</f>
        <v/>
      </c>
      <c r="K45" s="9" t="str">
        <f>IF(Calculations!H45="", "", IF(AND(Calculations!U45&gt;=3, Calculations!H45&lt;27), Calculations!DH45, "Failure"))</f>
        <v/>
      </c>
      <c r="L45" s="9" t="str">
        <f>IF(Calculations!I45="", "", IF(AND(Calculations!V45&gt;=3, Calculations!I45&lt;27), Calculations!CI45, "Failure"))</f>
        <v/>
      </c>
      <c r="M45" s="9" t="str">
        <f>IF(Calculations!I45="", "", IF(AND(Calculations!V45&gt;=3, Calculations!I45&lt;27), Calculations!DI45, "Failure"))</f>
        <v/>
      </c>
      <c r="N45" s="9" t="str">
        <f>IF(Calculations!J45="", "", IF(AND(Calculations!W45&gt;=3, Calculations!J45&lt;27), Calculations!CJ45, "Failure"))</f>
        <v/>
      </c>
      <c r="O45" s="9" t="str">
        <f>IF(Calculations!J45="", "", IF(AND(Calculations!W45&gt;=3, Calculations!J45&lt;27), Calculations!DJ45, "Failure"))</f>
        <v/>
      </c>
      <c r="P45" s="9" t="str">
        <f>IF(Calculations!K45="", "", IF(AND(Calculations!X45&gt;=3, Calculations!K45&lt;27), Calculations!CK45, "Failure"))</f>
        <v/>
      </c>
      <c r="Q45" s="9" t="str">
        <f>IF(Calculations!K45="", "", IF(AND(Calculations!X45&gt;=3, Calculations!K45&lt;27), Calculations!DK45, "Failure"))</f>
        <v/>
      </c>
      <c r="R45" s="9" t="str">
        <f>IF(Calculations!L45="", "", IF(AND(Calculations!Y45&gt;=3, Calculations!L45&lt;27), Calculations!CL45, "Failure"))</f>
        <v/>
      </c>
      <c r="S45" s="9" t="str">
        <f>IF(Calculations!L45="", "", IF(AND(Calculations!Y45&gt;=3, Calculations!L45&lt;27), Calculations!DL45, "Failure"))</f>
        <v/>
      </c>
      <c r="T45" s="9" t="str">
        <f>IF(Calculations!M45="", "", IF(AND(Calculations!Z45&gt;=3, Calculations!M45&lt;27), Calculations!CM45, "Failure"))</f>
        <v/>
      </c>
      <c r="U45" s="9" t="str">
        <f>IF(Calculations!M45="", "", IF(AND(Calculations!Z45&gt;=3, Calculations!M45&lt;27), Calculations!DM45, "Failure"))</f>
        <v/>
      </c>
      <c r="V45" s="9" t="str">
        <f>IF(Calculations!N45="", "", IF(AND(Calculations!AA45&gt;=3, Calculations!N45&lt;27), Calculations!CN45, "Failure"))</f>
        <v/>
      </c>
      <c r="W45" s="9" t="str">
        <f>IF(Calculations!N45="", "", IF(AND(Calculations!AA45&gt;=3, Calculations!N45&lt;27), Calculations!DN45, "Failure"))</f>
        <v/>
      </c>
      <c r="X45" s="9" t="str">
        <f>IF(Calculations!O45="", "", IF(AND(Calculations!AB45&gt;=3, Calculations!O45&lt;27), Calculations!CO45, "Failure"))</f>
        <v/>
      </c>
      <c r="Y45" s="9" t="str">
        <f>IF(Calculations!O45="", "", IF(AND(Calculations!AB45&gt;=3, Calculations!O45&lt;27), Calculations!DO45, "Failure"))</f>
        <v/>
      </c>
    </row>
    <row r="46" spans="1:25" x14ac:dyDescent="0.25">
      <c r="A46" s="2" t="str">
        <f>'Gene Table'!B45</f>
        <v>IGFBPL1</v>
      </c>
      <c r="B46" s="9">
        <f>IF(Calculations!D46="", "", IF(AND(Calculations!Q46&gt;=3, Calculations!D46&lt;27), Calculations!CD46, "Failure"))</f>
        <v>0.99144461926014282</v>
      </c>
      <c r="C46" s="9">
        <f>IF(Calculations!D46="", "", IF(AND(Calculations!Q46&gt;=3, Calculations!D46&lt;27), Calculations!DD46, "Failure"))</f>
        <v>8.5553807398571768E-3</v>
      </c>
      <c r="D46" s="9" t="str">
        <f>IF(Calculations!E46="", "", IF(AND(Calculations!R46&gt;=3, Calculations!E46&lt;27), Calculations!CE46, "Failure"))</f>
        <v/>
      </c>
      <c r="E46" s="9" t="str">
        <f>IF(Calculations!E46="", "", IF(AND(Calculations!R46&gt;=3, Calculations!E46&lt;27), Calculations!DE46, "Failure"))</f>
        <v/>
      </c>
      <c r="F46" s="9" t="str">
        <f>IF(Calculations!F46="", "", IF(AND(Calculations!S46&gt;=3, Calculations!F46&lt;27), Calculations!CF46, "Failure"))</f>
        <v/>
      </c>
      <c r="G46" s="9" t="str">
        <f>IF(Calculations!F46="", "", IF(AND(Calculations!S46&gt;=3, Calculations!F46&lt;27), Calculations!DF46, "Failure"))</f>
        <v/>
      </c>
      <c r="H46" s="9" t="str">
        <f>IF(Calculations!G46="", "", IF(AND(Calculations!T46&gt;=3, Calculations!G46&lt;27), Calculations!CG46, "Failure"))</f>
        <v/>
      </c>
      <c r="I46" s="9" t="str">
        <f>IF(Calculations!G46="", "", IF(AND(Calculations!T46&gt;=3, Calculations!G46&lt;27), Calculations!DG46, "Failure"))</f>
        <v/>
      </c>
      <c r="J46" s="9" t="str">
        <f>IF(Calculations!H46="", "", IF(AND(Calculations!U46&gt;=3, Calculations!H46&lt;27), Calculations!CH46, "Failure"))</f>
        <v/>
      </c>
      <c r="K46" s="9" t="str">
        <f>IF(Calculations!H46="", "", IF(AND(Calculations!U46&gt;=3, Calculations!H46&lt;27), Calculations!DH46, "Failure"))</f>
        <v/>
      </c>
      <c r="L46" s="9" t="str">
        <f>IF(Calculations!I46="", "", IF(AND(Calculations!V46&gt;=3, Calculations!I46&lt;27), Calculations!CI46, "Failure"))</f>
        <v/>
      </c>
      <c r="M46" s="9" t="str">
        <f>IF(Calculations!I46="", "", IF(AND(Calculations!V46&gt;=3, Calculations!I46&lt;27), Calculations!DI46, "Failure"))</f>
        <v/>
      </c>
      <c r="N46" s="9" t="str">
        <f>IF(Calculations!J46="", "", IF(AND(Calculations!W46&gt;=3, Calculations!J46&lt;27), Calculations!CJ46, "Failure"))</f>
        <v/>
      </c>
      <c r="O46" s="9" t="str">
        <f>IF(Calculations!J46="", "", IF(AND(Calculations!W46&gt;=3, Calculations!J46&lt;27), Calculations!DJ46, "Failure"))</f>
        <v/>
      </c>
      <c r="P46" s="9" t="str">
        <f>IF(Calculations!K46="", "", IF(AND(Calculations!X46&gt;=3, Calculations!K46&lt;27), Calculations!CK46, "Failure"))</f>
        <v/>
      </c>
      <c r="Q46" s="9" t="str">
        <f>IF(Calculations!K46="", "", IF(AND(Calculations!X46&gt;=3, Calculations!K46&lt;27), Calculations!DK46, "Failure"))</f>
        <v/>
      </c>
      <c r="R46" s="9" t="str">
        <f>IF(Calculations!L46="", "", IF(AND(Calculations!Y46&gt;=3, Calculations!L46&lt;27), Calculations!CL46, "Failure"))</f>
        <v/>
      </c>
      <c r="S46" s="9" t="str">
        <f>IF(Calculations!L46="", "", IF(AND(Calculations!Y46&gt;=3, Calculations!L46&lt;27), Calculations!DL46, "Failure"))</f>
        <v/>
      </c>
      <c r="T46" s="9" t="str">
        <f>IF(Calculations!M46="", "", IF(AND(Calculations!Z46&gt;=3, Calculations!M46&lt;27), Calculations!CM46, "Failure"))</f>
        <v/>
      </c>
      <c r="U46" s="9" t="str">
        <f>IF(Calculations!M46="", "", IF(AND(Calculations!Z46&gt;=3, Calculations!M46&lt;27), Calculations!DM46, "Failure"))</f>
        <v/>
      </c>
      <c r="V46" s="9" t="str">
        <f>IF(Calculations!N46="", "", IF(AND(Calculations!AA46&gt;=3, Calculations!N46&lt;27), Calculations!CN46, "Failure"))</f>
        <v/>
      </c>
      <c r="W46" s="9" t="str">
        <f>IF(Calculations!N46="", "", IF(AND(Calculations!AA46&gt;=3, Calculations!N46&lt;27), Calculations!DN46, "Failure"))</f>
        <v/>
      </c>
      <c r="X46" s="9" t="str">
        <f>IF(Calculations!O46="", "", IF(AND(Calculations!AB46&gt;=3, Calculations!O46&lt;27), Calculations!CO46, "Failure"))</f>
        <v/>
      </c>
      <c r="Y46" s="9" t="str">
        <f>IF(Calculations!O46="", "", IF(AND(Calculations!AB46&gt;=3, Calculations!O46&lt;27), Calculations!DO46, "Failure"))</f>
        <v/>
      </c>
    </row>
    <row r="47" spans="1:25" x14ac:dyDescent="0.25">
      <c r="A47" s="2" t="str">
        <f>'Gene Table'!B46</f>
        <v>JUP</v>
      </c>
      <c r="B47" s="9">
        <f>IF(Calculations!D47="", "", IF(AND(Calculations!Q47&gt;=3, Calculations!D47&lt;27), Calculations!CD47, "Failure"))</f>
        <v>0.99156726799554851</v>
      </c>
      <c r="C47" s="9">
        <f>IF(Calculations!D47="", "", IF(AND(Calculations!Q47&gt;=3, Calculations!D47&lt;27), Calculations!DD47, "Failure"))</f>
        <v>8.4327320044514931E-3</v>
      </c>
      <c r="D47" s="9" t="str">
        <f>IF(Calculations!E47="", "", IF(AND(Calculations!R47&gt;=3, Calculations!E47&lt;27), Calculations!CE47, "Failure"))</f>
        <v/>
      </c>
      <c r="E47" s="9" t="str">
        <f>IF(Calculations!E47="", "", IF(AND(Calculations!R47&gt;=3, Calculations!E47&lt;27), Calculations!DE47, "Failure"))</f>
        <v/>
      </c>
      <c r="F47" s="9" t="str">
        <f>IF(Calculations!F47="", "", IF(AND(Calculations!S47&gt;=3, Calculations!F47&lt;27), Calculations!CF47, "Failure"))</f>
        <v/>
      </c>
      <c r="G47" s="9" t="str">
        <f>IF(Calculations!F47="", "", IF(AND(Calculations!S47&gt;=3, Calculations!F47&lt;27), Calculations!DF47, "Failure"))</f>
        <v/>
      </c>
      <c r="H47" s="9" t="str">
        <f>IF(Calculations!G47="", "", IF(AND(Calculations!T47&gt;=3, Calculations!G47&lt;27), Calculations!CG47, "Failure"))</f>
        <v/>
      </c>
      <c r="I47" s="9" t="str">
        <f>IF(Calculations!G47="", "", IF(AND(Calculations!T47&gt;=3, Calculations!G47&lt;27), Calculations!DG47, "Failure"))</f>
        <v/>
      </c>
      <c r="J47" s="9" t="str">
        <f>IF(Calculations!H47="", "", IF(AND(Calculations!U47&gt;=3, Calculations!H47&lt;27), Calculations!CH47, "Failure"))</f>
        <v/>
      </c>
      <c r="K47" s="9" t="str">
        <f>IF(Calculations!H47="", "", IF(AND(Calculations!U47&gt;=3, Calculations!H47&lt;27), Calculations!DH47, "Failure"))</f>
        <v/>
      </c>
      <c r="L47" s="9" t="str">
        <f>IF(Calculations!I47="", "", IF(AND(Calculations!V47&gt;=3, Calculations!I47&lt;27), Calculations!CI47, "Failure"))</f>
        <v/>
      </c>
      <c r="M47" s="9" t="str">
        <f>IF(Calculations!I47="", "", IF(AND(Calculations!V47&gt;=3, Calculations!I47&lt;27), Calculations!DI47, "Failure"))</f>
        <v/>
      </c>
      <c r="N47" s="9" t="str">
        <f>IF(Calculations!J47="", "", IF(AND(Calculations!W47&gt;=3, Calculations!J47&lt;27), Calculations!CJ47, "Failure"))</f>
        <v/>
      </c>
      <c r="O47" s="9" t="str">
        <f>IF(Calculations!J47="", "", IF(AND(Calculations!W47&gt;=3, Calculations!J47&lt;27), Calculations!DJ47, "Failure"))</f>
        <v/>
      </c>
      <c r="P47" s="9" t="str">
        <f>IF(Calculations!K47="", "", IF(AND(Calculations!X47&gt;=3, Calculations!K47&lt;27), Calculations!CK47, "Failure"))</f>
        <v/>
      </c>
      <c r="Q47" s="9" t="str">
        <f>IF(Calculations!K47="", "", IF(AND(Calculations!X47&gt;=3, Calculations!K47&lt;27), Calculations!DK47, "Failure"))</f>
        <v/>
      </c>
      <c r="R47" s="9" t="str">
        <f>IF(Calculations!L47="", "", IF(AND(Calculations!Y47&gt;=3, Calculations!L47&lt;27), Calculations!CL47, "Failure"))</f>
        <v/>
      </c>
      <c r="S47" s="9" t="str">
        <f>IF(Calculations!L47="", "", IF(AND(Calculations!Y47&gt;=3, Calculations!L47&lt;27), Calculations!DL47, "Failure"))</f>
        <v/>
      </c>
      <c r="T47" s="9" t="str">
        <f>IF(Calculations!M47="", "", IF(AND(Calculations!Z47&gt;=3, Calculations!M47&lt;27), Calculations!CM47, "Failure"))</f>
        <v/>
      </c>
      <c r="U47" s="9" t="str">
        <f>IF(Calculations!M47="", "", IF(AND(Calculations!Z47&gt;=3, Calculations!M47&lt;27), Calculations!DM47, "Failure"))</f>
        <v/>
      </c>
      <c r="V47" s="9" t="str">
        <f>IF(Calculations!N47="", "", IF(AND(Calculations!AA47&gt;=3, Calculations!N47&lt;27), Calculations!CN47, "Failure"))</f>
        <v/>
      </c>
      <c r="W47" s="9" t="str">
        <f>IF(Calculations!N47="", "", IF(AND(Calculations!AA47&gt;=3, Calculations!N47&lt;27), Calculations!DN47, "Failure"))</f>
        <v/>
      </c>
      <c r="X47" s="9" t="str">
        <f>IF(Calculations!O47="", "", IF(AND(Calculations!AB47&gt;=3, Calculations!O47&lt;27), Calculations!CO47, "Failure"))</f>
        <v/>
      </c>
      <c r="Y47" s="9" t="str">
        <f>IF(Calculations!O47="", "", IF(AND(Calculations!AB47&gt;=3, Calculations!O47&lt;27), Calculations!DO47, "Failure"))</f>
        <v/>
      </c>
    </row>
    <row r="48" spans="1:25" x14ac:dyDescent="0.25">
      <c r="A48" s="2" t="str">
        <f>'Gene Table'!B47</f>
        <v>KLK10</v>
      </c>
      <c r="B48" s="9">
        <f>IF(Calculations!D48="", "", IF(AND(Calculations!Q48&gt;=3, Calculations!D48&lt;27), Calculations!CD48, "Failure"))</f>
        <v>0.12148836397900711</v>
      </c>
      <c r="C48" s="9">
        <f>IF(Calculations!D48="", "", IF(AND(Calculations!Q48&gt;=3, Calculations!D48&lt;27), Calculations!DD48, "Failure"))</f>
        <v>0.87851163602099291</v>
      </c>
      <c r="D48" s="9" t="str">
        <f>IF(Calculations!E48="", "", IF(AND(Calculations!R48&gt;=3, Calculations!E48&lt;27), Calculations!CE48, "Failure"))</f>
        <v/>
      </c>
      <c r="E48" s="9" t="str">
        <f>IF(Calculations!E48="", "", IF(AND(Calculations!R48&gt;=3, Calculations!E48&lt;27), Calculations!DE48, "Failure"))</f>
        <v/>
      </c>
      <c r="F48" s="9" t="str">
        <f>IF(Calculations!F48="", "", IF(AND(Calculations!S48&gt;=3, Calculations!F48&lt;27), Calculations!CF48, "Failure"))</f>
        <v/>
      </c>
      <c r="G48" s="9" t="str">
        <f>IF(Calculations!F48="", "", IF(AND(Calculations!S48&gt;=3, Calculations!F48&lt;27), Calculations!DF48, "Failure"))</f>
        <v/>
      </c>
      <c r="H48" s="9" t="str">
        <f>IF(Calculations!G48="", "", IF(AND(Calculations!T48&gt;=3, Calculations!G48&lt;27), Calculations!CG48, "Failure"))</f>
        <v/>
      </c>
      <c r="I48" s="9" t="str">
        <f>IF(Calculations!G48="", "", IF(AND(Calculations!T48&gt;=3, Calculations!G48&lt;27), Calculations!DG48, "Failure"))</f>
        <v/>
      </c>
      <c r="J48" s="9" t="str">
        <f>IF(Calculations!H48="", "", IF(AND(Calculations!U48&gt;=3, Calculations!H48&lt;27), Calculations!CH48, "Failure"))</f>
        <v/>
      </c>
      <c r="K48" s="9" t="str">
        <f>IF(Calculations!H48="", "", IF(AND(Calculations!U48&gt;=3, Calculations!H48&lt;27), Calculations!DH48, "Failure"))</f>
        <v/>
      </c>
      <c r="L48" s="9" t="str">
        <f>IF(Calculations!I48="", "", IF(AND(Calculations!V48&gt;=3, Calculations!I48&lt;27), Calculations!CI48, "Failure"))</f>
        <v/>
      </c>
      <c r="M48" s="9" t="str">
        <f>IF(Calculations!I48="", "", IF(AND(Calculations!V48&gt;=3, Calculations!I48&lt;27), Calculations!DI48, "Failure"))</f>
        <v/>
      </c>
      <c r="N48" s="9" t="str">
        <f>IF(Calculations!J48="", "", IF(AND(Calculations!W48&gt;=3, Calculations!J48&lt;27), Calculations!CJ48, "Failure"))</f>
        <v/>
      </c>
      <c r="O48" s="9" t="str">
        <f>IF(Calculations!J48="", "", IF(AND(Calculations!W48&gt;=3, Calculations!J48&lt;27), Calculations!DJ48, "Failure"))</f>
        <v/>
      </c>
      <c r="P48" s="9" t="str">
        <f>IF(Calculations!K48="", "", IF(AND(Calculations!X48&gt;=3, Calculations!K48&lt;27), Calculations!CK48, "Failure"))</f>
        <v/>
      </c>
      <c r="Q48" s="9" t="str">
        <f>IF(Calculations!K48="", "", IF(AND(Calculations!X48&gt;=3, Calculations!K48&lt;27), Calculations!DK48, "Failure"))</f>
        <v/>
      </c>
      <c r="R48" s="9" t="str">
        <f>IF(Calculations!L48="", "", IF(AND(Calculations!Y48&gt;=3, Calculations!L48&lt;27), Calculations!CL48, "Failure"))</f>
        <v/>
      </c>
      <c r="S48" s="9" t="str">
        <f>IF(Calculations!L48="", "", IF(AND(Calculations!Y48&gt;=3, Calculations!L48&lt;27), Calculations!DL48, "Failure"))</f>
        <v/>
      </c>
      <c r="T48" s="9" t="str">
        <f>IF(Calculations!M48="", "", IF(AND(Calculations!Z48&gt;=3, Calculations!M48&lt;27), Calculations!CM48, "Failure"))</f>
        <v/>
      </c>
      <c r="U48" s="9" t="str">
        <f>IF(Calculations!M48="", "", IF(AND(Calculations!Z48&gt;=3, Calculations!M48&lt;27), Calculations!DM48, "Failure"))</f>
        <v/>
      </c>
      <c r="V48" s="9" t="str">
        <f>IF(Calculations!N48="", "", IF(AND(Calculations!AA48&gt;=3, Calculations!N48&lt;27), Calculations!CN48, "Failure"))</f>
        <v/>
      </c>
      <c r="W48" s="9" t="str">
        <f>IF(Calculations!N48="", "", IF(AND(Calculations!AA48&gt;=3, Calculations!N48&lt;27), Calculations!DN48, "Failure"))</f>
        <v/>
      </c>
      <c r="X48" s="9" t="str">
        <f>IF(Calculations!O48="", "", IF(AND(Calculations!AB48&gt;=3, Calculations!O48&lt;27), Calculations!CO48, "Failure"))</f>
        <v/>
      </c>
      <c r="Y48" s="9" t="str">
        <f>IF(Calculations!O48="", "", IF(AND(Calculations!AB48&gt;=3, Calculations!O48&lt;27), Calculations!DO48, "Failure"))</f>
        <v/>
      </c>
    </row>
    <row r="49" spans="1:25" x14ac:dyDescent="0.25">
      <c r="A49" s="2" t="str">
        <f>'Gene Table'!B48</f>
        <v>LOX</v>
      </c>
      <c r="B49" s="9">
        <f>IF(Calculations!D49="", "", IF(AND(Calculations!Q49&gt;=3, Calculations!D49&lt;27), Calculations!CD49, "Failure"))</f>
        <v>0.5</v>
      </c>
      <c r="C49" s="9">
        <f>IF(Calculations!D49="", "", IF(AND(Calculations!Q49&gt;=3, Calculations!D49&lt;27), Calculations!DD49, "Failure"))</f>
        <v>0.5</v>
      </c>
      <c r="D49" s="9" t="str">
        <f>IF(Calculations!E49="", "", IF(AND(Calculations!R49&gt;=3, Calculations!E49&lt;27), Calculations!CE49, "Failure"))</f>
        <v/>
      </c>
      <c r="E49" s="9" t="str">
        <f>IF(Calculations!E49="", "", IF(AND(Calculations!R49&gt;=3, Calculations!E49&lt;27), Calculations!DE49, "Failure"))</f>
        <v/>
      </c>
      <c r="F49" s="9" t="str">
        <f>IF(Calculations!F49="", "", IF(AND(Calculations!S49&gt;=3, Calculations!F49&lt;27), Calculations!CF49, "Failure"))</f>
        <v/>
      </c>
      <c r="G49" s="9" t="str">
        <f>IF(Calculations!F49="", "", IF(AND(Calculations!S49&gt;=3, Calculations!F49&lt;27), Calculations!DF49, "Failure"))</f>
        <v/>
      </c>
      <c r="H49" s="9" t="str">
        <f>IF(Calculations!G49="", "", IF(AND(Calculations!T49&gt;=3, Calculations!G49&lt;27), Calculations!CG49, "Failure"))</f>
        <v/>
      </c>
      <c r="I49" s="9" t="str">
        <f>IF(Calculations!G49="", "", IF(AND(Calculations!T49&gt;=3, Calculations!G49&lt;27), Calculations!DG49, "Failure"))</f>
        <v/>
      </c>
      <c r="J49" s="9" t="str">
        <f>IF(Calculations!H49="", "", IF(AND(Calculations!U49&gt;=3, Calculations!H49&lt;27), Calculations!CH49, "Failure"))</f>
        <v/>
      </c>
      <c r="K49" s="9" t="str">
        <f>IF(Calculations!H49="", "", IF(AND(Calculations!U49&gt;=3, Calculations!H49&lt;27), Calculations!DH49, "Failure"))</f>
        <v/>
      </c>
      <c r="L49" s="9" t="str">
        <f>IF(Calculations!I49="", "", IF(AND(Calculations!V49&gt;=3, Calculations!I49&lt;27), Calculations!CI49, "Failure"))</f>
        <v/>
      </c>
      <c r="M49" s="9" t="str">
        <f>IF(Calculations!I49="", "", IF(AND(Calculations!V49&gt;=3, Calculations!I49&lt;27), Calculations!DI49, "Failure"))</f>
        <v/>
      </c>
      <c r="N49" s="9" t="str">
        <f>IF(Calculations!J49="", "", IF(AND(Calculations!W49&gt;=3, Calculations!J49&lt;27), Calculations!CJ49, "Failure"))</f>
        <v/>
      </c>
      <c r="O49" s="9" t="str">
        <f>IF(Calculations!J49="", "", IF(AND(Calculations!W49&gt;=3, Calculations!J49&lt;27), Calculations!DJ49, "Failure"))</f>
        <v/>
      </c>
      <c r="P49" s="9" t="str">
        <f>IF(Calculations!K49="", "", IF(AND(Calculations!X49&gt;=3, Calculations!K49&lt;27), Calculations!CK49, "Failure"))</f>
        <v/>
      </c>
      <c r="Q49" s="9" t="str">
        <f>IF(Calculations!K49="", "", IF(AND(Calculations!X49&gt;=3, Calculations!K49&lt;27), Calculations!DK49, "Failure"))</f>
        <v/>
      </c>
      <c r="R49" s="9" t="str">
        <f>IF(Calculations!L49="", "", IF(AND(Calculations!Y49&gt;=3, Calculations!L49&lt;27), Calculations!CL49, "Failure"))</f>
        <v/>
      </c>
      <c r="S49" s="9" t="str">
        <f>IF(Calculations!L49="", "", IF(AND(Calculations!Y49&gt;=3, Calculations!L49&lt;27), Calculations!DL49, "Failure"))</f>
        <v/>
      </c>
      <c r="T49" s="9" t="str">
        <f>IF(Calculations!M49="", "", IF(AND(Calculations!Z49&gt;=3, Calculations!M49&lt;27), Calculations!CM49, "Failure"))</f>
        <v/>
      </c>
      <c r="U49" s="9" t="str">
        <f>IF(Calculations!M49="", "", IF(AND(Calculations!Z49&gt;=3, Calculations!M49&lt;27), Calculations!DM49, "Failure"))</f>
        <v/>
      </c>
      <c r="V49" s="9" t="str">
        <f>IF(Calculations!N49="", "", IF(AND(Calculations!AA49&gt;=3, Calculations!N49&lt;27), Calculations!CN49, "Failure"))</f>
        <v/>
      </c>
      <c r="W49" s="9" t="str">
        <f>IF(Calculations!N49="", "", IF(AND(Calculations!AA49&gt;=3, Calculations!N49&lt;27), Calculations!DN49, "Failure"))</f>
        <v/>
      </c>
      <c r="X49" s="9" t="str">
        <f>IF(Calculations!O49="", "", IF(AND(Calculations!AB49&gt;=3, Calculations!O49&lt;27), Calculations!CO49, "Failure"))</f>
        <v/>
      </c>
      <c r="Y49" s="9" t="str">
        <f>IF(Calculations!O49="", "", IF(AND(Calculations!AB49&gt;=3, Calculations!O49&lt;27), Calculations!DO49, "Failure"))</f>
        <v/>
      </c>
    </row>
    <row r="50" spans="1:25" x14ac:dyDescent="0.25">
      <c r="A50" s="2" t="str">
        <f>'Gene Table'!B49</f>
        <v>MEN1</v>
      </c>
      <c r="B50" s="9">
        <f>IF(Calculations!D50="", "", IF(AND(Calculations!Q50&gt;=3, Calculations!D50&lt;27), Calculations!CD50, "Failure"))</f>
        <v>0.99998767043536707</v>
      </c>
      <c r="C50" s="9">
        <f>IF(Calculations!D50="", "", IF(AND(Calculations!Q50&gt;=3, Calculations!D50&lt;27), Calculations!DD50, "Failure"))</f>
        <v>1.2329564632929113E-5</v>
      </c>
      <c r="D50" s="9" t="str">
        <f>IF(Calculations!E50="", "", IF(AND(Calculations!R50&gt;=3, Calculations!E50&lt;27), Calculations!CE50, "Failure"))</f>
        <v/>
      </c>
      <c r="E50" s="9" t="str">
        <f>IF(Calculations!E50="", "", IF(AND(Calculations!R50&gt;=3, Calculations!E50&lt;27), Calculations!DE50, "Failure"))</f>
        <v/>
      </c>
      <c r="F50" s="9" t="str">
        <f>IF(Calculations!F50="", "", IF(AND(Calculations!S50&gt;=3, Calculations!F50&lt;27), Calculations!CF50, "Failure"))</f>
        <v/>
      </c>
      <c r="G50" s="9" t="str">
        <f>IF(Calculations!F50="", "", IF(AND(Calculations!S50&gt;=3, Calculations!F50&lt;27), Calculations!DF50, "Failure"))</f>
        <v/>
      </c>
      <c r="H50" s="9" t="str">
        <f>IF(Calculations!G50="", "", IF(AND(Calculations!T50&gt;=3, Calculations!G50&lt;27), Calculations!CG50, "Failure"))</f>
        <v/>
      </c>
      <c r="I50" s="9" t="str">
        <f>IF(Calculations!G50="", "", IF(AND(Calculations!T50&gt;=3, Calculations!G50&lt;27), Calculations!DG50, "Failure"))</f>
        <v/>
      </c>
      <c r="J50" s="9" t="str">
        <f>IF(Calculations!H50="", "", IF(AND(Calculations!U50&gt;=3, Calculations!H50&lt;27), Calculations!CH50, "Failure"))</f>
        <v/>
      </c>
      <c r="K50" s="9" t="str">
        <f>IF(Calculations!H50="", "", IF(AND(Calculations!U50&gt;=3, Calculations!H50&lt;27), Calculations!DH50, "Failure"))</f>
        <v/>
      </c>
      <c r="L50" s="9" t="str">
        <f>IF(Calculations!I50="", "", IF(AND(Calculations!V50&gt;=3, Calculations!I50&lt;27), Calculations!CI50, "Failure"))</f>
        <v/>
      </c>
      <c r="M50" s="9" t="str">
        <f>IF(Calculations!I50="", "", IF(AND(Calculations!V50&gt;=3, Calculations!I50&lt;27), Calculations!DI50, "Failure"))</f>
        <v/>
      </c>
      <c r="N50" s="9" t="str">
        <f>IF(Calculations!J50="", "", IF(AND(Calculations!W50&gt;=3, Calculations!J50&lt;27), Calculations!CJ50, "Failure"))</f>
        <v/>
      </c>
      <c r="O50" s="9" t="str">
        <f>IF(Calculations!J50="", "", IF(AND(Calculations!W50&gt;=3, Calculations!J50&lt;27), Calculations!DJ50, "Failure"))</f>
        <v/>
      </c>
      <c r="P50" s="9" t="str">
        <f>IF(Calculations!K50="", "", IF(AND(Calculations!X50&gt;=3, Calculations!K50&lt;27), Calculations!CK50, "Failure"))</f>
        <v/>
      </c>
      <c r="Q50" s="9" t="str">
        <f>IF(Calculations!K50="", "", IF(AND(Calculations!X50&gt;=3, Calculations!K50&lt;27), Calculations!DK50, "Failure"))</f>
        <v/>
      </c>
      <c r="R50" s="9" t="str">
        <f>IF(Calculations!L50="", "", IF(AND(Calculations!Y50&gt;=3, Calculations!L50&lt;27), Calculations!CL50, "Failure"))</f>
        <v/>
      </c>
      <c r="S50" s="9" t="str">
        <f>IF(Calculations!L50="", "", IF(AND(Calculations!Y50&gt;=3, Calculations!L50&lt;27), Calculations!DL50, "Failure"))</f>
        <v/>
      </c>
      <c r="T50" s="9" t="str">
        <f>IF(Calculations!M50="", "", IF(AND(Calculations!Z50&gt;=3, Calculations!M50&lt;27), Calculations!CM50, "Failure"))</f>
        <v/>
      </c>
      <c r="U50" s="9" t="str">
        <f>IF(Calculations!M50="", "", IF(AND(Calculations!Z50&gt;=3, Calculations!M50&lt;27), Calculations!DM50, "Failure"))</f>
        <v/>
      </c>
      <c r="V50" s="9" t="str">
        <f>IF(Calculations!N50="", "", IF(AND(Calculations!AA50&gt;=3, Calculations!N50&lt;27), Calculations!CN50, "Failure"))</f>
        <v/>
      </c>
      <c r="W50" s="9" t="str">
        <f>IF(Calculations!N50="", "", IF(AND(Calculations!AA50&gt;=3, Calculations!N50&lt;27), Calculations!DN50, "Failure"))</f>
        <v/>
      </c>
      <c r="X50" s="9" t="str">
        <f>IF(Calculations!O50="", "", IF(AND(Calculations!AB50&gt;=3, Calculations!O50&lt;27), Calculations!CO50, "Failure"))</f>
        <v/>
      </c>
      <c r="Y50" s="9" t="str">
        <f>IF(Calculations!O50="", "", IF(AND(Calculations!AB50&gt;=3, Calculations!O50&lt;27), Calculations!DO50, "Failure"))</f>
        <v/>
      </c>
    </row>
    <row r="51" spans="1:25" x14ac:dyDescent="0.25">
      <c r="A51" s="2" t="str">
        <f>'Gene Table'!B50</f>
        <v>MGMT</v>
      </c>
      <c r="B51" s="9">
        <f>IF(Calculations!D51="", "", IF(AND(Calculations!Q51&gt;=3, Calculations!D51&lt;27), Calculations!CD51, "Failure"))</f>
        <v>0.99671136216444933</v>
      </c>
      <c r="C51" s="9">
        <f>IF(Calculations!D51="", "", IF(AND(Calculations!Q51&gt;=3, Calculations!D51&lt;27), Calculations!DD51, "Failure"))</f>
        <v>3.2886378355506674E-3</v>
      </c>
      <c r="D51" s="9" t="str">
        <f>IF(Calculations!E51="", "", IF(AND(Calculations!R51&gt;=3, Calculations!E51&lt;27), Calculations!CE51, "Failure"))</f>
        <v/>
      </c>
      <c r="E51" s="9" t="str">
        <f>IF(Calculations!E51="", "", IF(AND(Calculations!R51&gt;=3, Calculations!E51&lt;27), Calculations!DE51, "Failure"))</f>
        <v/>
      </c>
      <c r="F51" s="9" t="str">
        <f>IF(Calculations!F51="", "", IF(AND(Calculations!S51&gt;=3, Calculations!F51&lt;27), Calculations!CF51, "Failure"))</f>
        <v/>
      </c>
      <c r="G51" s="9" t="str">
        <f>IF(Calculations!F51="", "", IF(AND(Calculations!S51&gt;=3, Calculations!F51&lt;27), Calculations!DF51, "Failure"))</f>
        <v/>
      </c>
      <c r="H51" s="9" t="str">
        <f>IF(Calculations!G51="", "", IF(AND(Calculations!T51&gt;=3, Calculations!G51&lt;27), Calculations!CG51, "Failure"))</f>
        <v/>
      </c>
      <c r="I51" s="9" t="str">
        <f>IF(Calculations!G51="", "", IF(AND(Calculations!T51&gt;=3, Calculations!G51&lt;27), Calculations!DG51, "Failure"))</f>
        <v/>
      </c>
      <c r="J51" s="9" t="str">
        <f>IF(Calculations!H51="", "", IF(AND(Calculations!U51&gt;=3, Calculations!H51&lt;27), Calculations!CH51, "Failure"))</f>
        <v/>
      </c>
      <c r="K51" s="9" t="str">
        <f>IF(Calculations!H51="", "", IF(AND(Calculations!U51&gt;=3, Calculations!H51&lt;27), Calculations!DH51, "Failure"))</f>
        <v/>
      </c>
      <c r="L51" s="9" t="str">
        <f>IF(Calculations!I51="", "", IF(AND(Calculations!V51&gt;=3, Calculations!I51&lt;27), Calculations!CI51, "Failure"))</f>
        <v/>
      </c>
      <c r="M51" s="9" t="str">
        <f>IF(Calculations!I51="", "", IF(AND(Calculations!V51&gt;=3, Calculations!I51&lt;27), Calculations!DI51, "Failure"))</f>
        <v/>
      </c>
      <c r="N51" s="9" t="str">
        <f>IF(Calculations!J51="", "", IF(AND(Calculations!W51&gt;=3, Calculations!J51&lt;27), Calculations!CJ51, "Failure"))</f>
        <v/>
      </c>
      <c r="O51" s="9" t="str">
        <f>IF(Calculations!J51="", "", IF(AND(Calculations!W51&gt;=3, Calculations!J51&lt;27), Calculations!DJ51, "Failure"))</f>
        <v/>
      </c>
      <c r="P51" s="9" t="str">
        <f>IF(Calculations!K51="", "", IF(AND(Calculations!X51&gt;=3, Calculations!K51&lt;27), Calculations!CK51, "Failure"))</f>
        <v/>
      </c>
      <c r="Q51" s="9" t="str">
        <f>IF(Calculations!K51="", "", IF(AND(Calculations!X51&gt;=3, Calculations!K51&lt;27), Calculations!DK51, "Failure"))</f>
        <v/>
      </c>
      <c r="R51" s="9" t="str">
        <f>IF(Calculations!L51="", "", IF(AND(Calculations!Y51&gt;=3, Calculations!L51&lt;27), Calculations!CL51, "Failure"))</f>
        <v/>
      </c>
      <c r="S51" s="9" t="str">
        <f>IF(Calculations!L51="", "", IF(AND(Calculations!Y51&gt;=3, Calculations!L51&lt;27), Calculations!DL51, "Failure"))</f>
        <v/>
      </c>
      <c r="T51" s="9" t="str">
        <f>IF(Calculations!M51="", "", IF(AND(Calculations!Z51&gt;=3, Calculations!M51&lt;27), Calculations!CM51, "Failure"))</f>
        <v/>
      </c>
      <c r="U51" s="9" t="str">
        <f>IF(Calculations!M51="", "", IF(AND(Calculations!Z51&gt;=3, Calculations!M51&lt;27), Calculations!DM51, "Failure"))</f>
        <v/>
      </c>
      <c r="V51" s="9" t="str">
        <f>IF(Calculations!N51="", "", IF(AND(Calculations!AA51&gt;=3, Calculations!N51&lt;27), Calculations!CN51, "Failure"))</f>
        <v/>
      </c>
      <c r="W51" s="9" t="str">
        <f>IF(Calculations!N51="", "", IF(AND(Calculations!AA51&gt;=3, Calculations!N51&lt;27), Calculations!DN51, "Failure"))</f>
        <v/>
      </c>
      <c r="X51" s="9" t="str">
        <f>IF(Calculations!O51="", "", IF(AND(Calculations!AB51&gt;=3, Calculations!O51&lt;27), Calculations!CO51, "Failure"))</f>
        <v/>
      </c>
      <c r="Y51" s="9" t="str">
        <f>IF(Calculations!O51="", "", IF(AND(Calculations!AB51&gt;=3, Calculations!O51&lt;27), Calculations!DO51, "Failure"))</f>
        <v/>
      </c>
    </row>
    <row r="52" spans="1:25" x14ac:dyDescent="0.25">
      <c r="A52" s="2" t="str">
        <f>'Gene Table'!B51</f>
        <v>MLH1</v>
      </c>
      <c r="B52" s="9">
        <f>IF(Calculations!D52="", "", IF(AND(Calculations!Q52&gt;=3, Calculations!D52&lt;27), Calculations!CD52, "Failure"))</f>
        <v>6.9423726105772247E-3</v>
      </c>
      <c r="C52" s="9">
        <f>IF(Calculations!D52="", "", IF(AND(Calculations!Q52&gt;=3, Calculations!D52&lt;27), Calculations!DD52, "Failure"))</f>
        <v>0.99305762738942283</v>
      </c>
      <c r="D52" s="9" t="str">
        <f>IF(Calculations!E52="", "", IF(AND(Calculations!R52&gt;=3, Calculations!E52&lt;27), Calculations!CE52, "Failure"))</f>
        <v/>
      </c>
      <c r="E52" s="9" t="str">
        <f>IF(Calculations!E52="", "", IF(AND(Calculations!R52&gt;=3, Calculations!E52&lt;27), Calculations!DE52, "Failure"))</f>
        <v/>
      </c>
      <c r="F52" s="9" t="str">
        <f>IF(Calculations!F52="", "", IF(AND(Calculations!S52&gt;=3, Calculations!F52&lt;27), Calculations!CF52, "Failure"))</f>
        <v/>
      </c>
      <c r="G52" s="9" t="str">
        <f>IF(Calculations!F52="", "", IF(AND(Calculations!S52&gt;=3, Calculations!F52&lt;27), Calculations!DF52, "Failure"))</f>
        <v/>
      </c>
      <c r="H52" s="9" t="str">
        <f>IF(Calculations!G52="", "", IF(AND(Calculations!T52&gt;=3, Calculations!G52&lt;27), Calculations!CG52, "Failure"))</f>
        <v/>
      </c>
      <c r="I52" s="9" t="str">
        <f>IF(Calculations!G52="", "", IF(AND(Calculations!T52&gt;=3, Calculations!G52&lt;27), Calculations!DG52, "Failure"))</f>
        <v/>
      </c>
      <c r="J52" s="9" t="str">
        <f>IF(Calculations!H52="", "", IF(AND(Calculations!U52&gt;=3, Calculations!H52&lt;27), Calculations!CH52, "Failure"))</f>
        <v/>
      </c>
      <c r="K52" s="9" t="str">
        <f>IF(Calculations!H52="", "", IF(AND(Calculations!U52&gt;=3, Calculations!H52&lt;27), Calculations!DH52, "Failure"))</f>
        <v/>
      </c>
      <c r="L52" s="9" t="str">
        <f>IF(Calculations!I52="", "", IF(AND(Calculations!V52&gt;=3, Calculations!I52&lt;27), Calculations!CI52, "Failure"))</f>
        <v/>
      </c>
      <c r="M52" s="9" t="str">
        <f>IF(Calculations!I52="", "", IF(AND(Calculations!V52&gt;=3, Calculations!I52&lt;27), Calculations!DI52, "Failure"))</f>
        <v/>
      </c>
      <c r="N52" s="9" t="str">
        <f>IF(Calculations!J52="", "", IF(AND(Calculations!W52&gt;=3, Calculations!J52&lt;27), Calculations!CJ52, "Failure"))</f>
        <v/>
      </c>
      <c r="O52" s="9" t="str">
        <f>IF(Calculations!J52="", "", IF(AND(Calculations!W52&gt;=3, Calculations!J52&lt;27), Calculations!DJ52, "Failure"))</f>
        <v/>
      </c>
      <c r="P52" s="9" t="str">
        <f>IF(Calculations!K52="", "", IF(AND(Calculations!X52&gt;=3, Calculations!K52&lt;27), Calculations!CK52, "Failure"))</f>
        <v/>
      </c>
      <c r="Q52" s="9" t="str">
        <f>IF(Calculations!K52="", "", IF(AND(Calculations!X52&gt;=3, Calculations!K52&lt;27), Calculations!DK52, "Failure"))</f>
        <v/>
      </c>
      <c r="R52" s="9" t="str">
        <f>IF(Calculations!L52="", "", IF(AND(Calculations!Y52&gt;=3, Calculations!L52&lt;27), Calculations!CL52, "Failure"))</f>
        <v/>
      </c>
      <c r="S52" s="9" t="str">
        <f>IF(Calculations!L52="", "", IF(AND(Calculations!Y52&gt;=3, Calculations!L52&lt;27), Calculations!DL52, "Failure"))</f>
        <v/>
      </c>
      <c r="T52" s="9" t="str">
        <f>IF(Calculations!M52="", "", IF(AND(Calculations!Z52&gt;=3, Calculations!M52&lt;27), Calculations!CM52, "Failure"))</f>
        <v/>
      </c>
      <c r="U52" s="9" t="str">
        <f>IF(Calculations!M52="", "", IF(AND(Calculations!Z52&gt;=3, Calculations!M52&lt;27), Calculations!DM52, "Failure"))</f>
        <v/>
      </c>
      <c r="V52" s="9" t="str">
        <f>IF(Calculations!N52="", "", IF(AND(Calculations!AA52&gt;=3, Calculations!N52&lt;27), Calculations!CN52, "Failure"))</f>
        <v/>
      </c>
      <c r="W52" s="9" t="str">
        <f>IF(Calculations!N52="", "", IF(AND(Calculations!AA52&gt;=3, Calculations!N52&lt;27), Calculations!DN52, "Failure"))</f>
        <v/>
      </c>
      <c r="X52" s="9" t="str">
        <f>IF(Calculations!O52="", "", IF(AND(Calculations!AB52&gt;=3, Calculations!O52&lt;27), Calculations!CO52, "Failure"))</f>
        <v/>
      </c>
      <c r="Y52" s="9" t="str">
        <f>IF(Calculations!O52="", "", IF(AND(Calculations!AB52&gt;=3, Calculations!O52&lt;27), Calculations!DO52, "Failure"))</f>
        <v/>
      </c>
    </row>
    <row r="53" spans="1:25" x14ac:dyDescent="0.25">
      <c r="A53" s="2" t="str">
        <f>'Gene Table'!B52</f>
        <v>MSX1</v>
      </c>
      <c r="B53" s="9">
        <f>IF(Calculations!D53="", "", IF(AND(Calculations!Q53&gt;=3, Calculations!D53&lt;27), Calculations!CD53, "Failure"))</f>
        <v>7.6886861343747207E-3</v>
      </c>
      <c r="C53" s="9">
        <f>IF(Calculations!D53="", "", IF(AND(Calculations!Q53&gt;=3, Calculations!D53&lt;27), Calculations!DD53, "Failure"))</f>
        <v>0.99231131386562532</v>
      </c>
      <c r="D53" s="9" t="str">
        <f>IF(Calculations!E53="", "", IF(AND(Calculations!R53&gt;=3, Calculations!E53&lt;27), Calculations!CE53, "Failure"))</f>
        <v/>
      </c>
      <c r="E53" s="9" t="str">
        <f>IF(Calculations!E53="", "", IF(AND(Calculations!R53&gt;=3, Calculations!E53&lt;27), Calculations!DE53, "Failure"))</f>
        <v/>
      </c>
      <c r="F53" s="9" t="str">
        <f>IF(Calculations!F53="", "", IF(AND(Calculations!S53&gt;=3, Calculations!F53&lt;27), Calculations!CF53, "Failure"))</f>
        <v/>
      </c>
      <c r="G53" s="9" t="str">
        <f>IF(Calculations!F53="", "", IF(AND(Calculations!S53&gt;=3, Calculations!F53&lt;27), Calculations!DF53, "Failure"))</f>
        <v/>
      </c>
      <c r="H53" s="9" t="str">
        <f>IF(Calculations!G53="", "", IF(AND(Calculations!T53&gt;=3, Calculations!G53&lt;27), Calculations!CG53, "Failure"))</f>
        <v/>
      </c>
      <c r="I53" s="9" t="str">
        <f>IF(Calculations!G53="", "", IF(AND(Calculations!T53&gt;=3, Calculations!G53&lt;27), Calculations!DG53, "Failure"))</f>
        <v/>
      </c>
      <c r="J53" s="9" t="str">
        <f>IF(Calculations!H53="", "", IF(AND(Calculations!U53&gt;=3, Calculations!H53&lt;27), Calculations!CH53, "Failure"))</f>
        <v/>
      </c>
      <c r="K53" s="9" t="str">
        <f>IF(Calculations!H53="", "", IF(AND(Calculations!U53&gt;=3, Calculations!H53&lt;27), Calculations!DH53, "Failure"))</f>
        <v/>
      </c>
      <c r="L53" s="9" t="str">
        <f>IF(Calculations!I53="", "", IF(AND(Calculations!V53&gt;=3, Calculations!I53&lt;27), Calculations!CI53, "Failure"))</f>
        <v/>
      </c>
      <c r="M53" s="9" t="str">
        <f>IF(Calculations!I53="", "", IF(AND(Calculations!V53&gt;=3, Calculations!I53&lt;27), Calculations!DI53, "Failure"))</f>
        <v/>
      </c>
      <c r="N53" s="9" t="str">
        <f>IF(Calculations!J53="", "", IF(AND(Calculations!W53&gt;=3, Calculations!J53&lt;27), Calculations!CJ53, "Failure"))</f>
        <v/>
      </c>
      <c r="O53" s="9" t="str">
        <f>IF(Calculations!J53="", "", IF(AND(Calculations!W53&gt;=3, Calculations!J53&lt;27), Calculations!DJ53, "Failure"))</f>
        <v/>
      </c>
      <c r="P53" s="9" t="str">
        <f>IF(Calculations!K53="", "", IF(AND(Calculations!X53&gt;=3, Calculations!K53&lt;27), Calculations!CK53, "Failure"))</f>
        <v/>
      </c>
      <c r="Q53" s="9" t="str">
        <f>IF(Calculations!K53="", "", IF(AND(Calculations!X53&gt;=3, Calculations!K53&lt;27), Calculations!DK53, "Failure"))</f>
        <v/>
      </c>
      <c r="R53" s="9" t="str">
        <f>IF(Calculations!L53="", "", IF(AND(Calculations!Y53&gt;=3, Calculations!L53&lt;27), Calculations!CL53, "Failure"))</f>
        <v/>
      </c>
      <c r="S53" s="9" t="str">
        <f>IF(Calculations!L53="", "", IF(AND(Calculations!Y53&gt;=3, Calculations!L53&lt;27), Calculations!DL53, "Failure"))</f>
        <v/>
      </c>
      <c r="T53" s="9" t="str">
        <f>IF(Calculations!M53="", "", IF(AND(Calculations!Z53&gt;=3, Calculations!M53&lt;27), Calculations!CM53, "Failure"))</f>
        <v/>
      </c>
      <c r="U53" s="9" t="str">
        <f>IF(Calculations!M53="", "", IF(AND(Calculations!Z53&gt;=3, Calculations!M53&lt;27), Calculations!DM53, "Failure"))</f>
        <v/>
      </c>
      <c r="V53" s="9" t="str">
        <f>IF(Calculations!N53="", "", IF(AND(Calculations!AA53&gt;=3, Calculations!N53&lt;27), Calculations!CN53, "Failure"))</f>
        <v/>
      </c>
      <c r="W53" s="9" t="str">
        <f>IF(Calculations!N53="", "", IF(AND(Calculations!AA53&gt;=3, Calculations!N53&lt;27), Calculations!DN53, "Failure"))</f>
        <v/>
      </c>
      <c r="X53" s="9" t="str">
        <f>IF(Calculations!O53="", "", IF(AND(Calculations!AB53&gt;=3, Calculations!O53&lt;27), Calculations!CO53, "Failure"))</f>
        <v/>
      </c>
      <c r="Y53" s="9" t="str">
        <f>IF(Calculations!O53="", "", IF(AND(Calculations!AB53&gt;=3, Calculations!O53&lt;27), Calculations!DO53, "Failure"))</f>
        <v/>
      </c>
    </row>
    <row r="54" spans="1:25" x14ac:dyDescent="0.25">
      <c r="A54" s="2" t="str">
        <f>'Gene Table'!B53</f>
        <v>MUC2</v>
      </c>
      <c r="B54" s="9">
        <f>IF(Calculations!D54="", "", IF(AND(Calculations!Q54&gt;=3, Calculations!D54&lt;27), Calculations!CD54, "Failure"))</f>
        <v>4.6571611624907382E-2</v>
      </c>
      <c r="C54" s="9">
        <f>IF(Calculations!D54="", "", IF(AND(Calculations!Q54&gt;=3, Calculations!D54&lt;27), Calculations!DD54, "Failure"))</f>
        <v>0.95342838837509258</v>
      </c>
      <c r="D54" s="9" t="str">
        <f>IF(Calculations!E54="", "", IF(AND(Calculations!R54&gt;=3, Calculations!E54&lt;27), Calculations!CE54, "Failure"))</f>
        <v/>
      </c>
      <c r="E54" s="9" t="str">
        <f>IF(Calculations!E54="", "", IF(AND(Calculations!R54&gt;=3, Calculations!E54&lt;27), Calculations!DE54, "Failure"))</f>
        <v/>
      </c>
      <c r="F54" s="9" t="str">
        <f>IF(Calculations!F54="", "", IF(AND(Calculations!S54&gt;=3, Calculations!F54&lt;27), Calculations!CF54, "Failure"))</f>
        <v/>
      </c>
      <c r="G54" s="9" t="str">
        <f>IF(Calculations!F54="", "", IF(AND(Calculations!S54&gt;=3, Calculations!F54&lt;27), Calculations!DF54, "Failure"))</f>
        <v/>
      </c>
      <c r="H54" s="9" t="str">
        <f>IF(Calculations!G54="", "", IF(AND(Calculations!T54&gt;=3, Calculations!G54&lt;27), Calculations!CG54, "Failure"))</f>
        <v/>
      </c>
      <c r="I54" s="9" t="str">
        <f>IF(Calculations!G54="", "", IF(AND(Calculations!T54&gt;=3, Calculations!G54&lt;27), Calculations!DG54, "Failure"))</f>
        <v/>
      </c>
      <c r="J54" s="9" t="str">
        <f>IF(Calculations!H54="", "", IF(AND(Calculations!U54&gt;=3, Calculations!H54&lt;27), Calculations!CH54, "Failure"))</f>
        <v/>
      </c>
      <c r="K54" s="9" t="str">
        <f>IF(Calculations!H54="", "", IF(AND(Calculations!U54&gt;=3, Calculations!H54&lt;27), Calculations!DH54, "Failure"))</f>
        <v/>
      </c>
      <c r="L54" s="9" t="str">
        <f>IF(Calculations!I54="", "", IF(AND(Calculations!V54&gt;=3, Calculations!I54&lt;27), Calculations!CI54, "Failure"))</f>
        <v/>
      </c>
      <c r="M54" s="9" t="str">
        <f>IF(Calculations!I54="", "", IF(AND(Calculations!V54&gt;=3, Calculations!I54&lt;27), Calculations!DI54, "Failure"))</f>
        <v/>
      </c>
      <c r="N54" s="9" t="str">
        <f>IF(Calculations!J54="", "", IF(AND(Calculations!W54&gt;=3, Calculations!J54&lt;27), Calculations!CJ54, "Failure"))</f>
        <v/>
      </c>
      <c r="O54" s="9" t="str">
        <f>IF(Calculations!J54="", "", IF(AND(Calculations!W54&gt;=3, Calculations!J54&lt;27), Calculations!DJ54, "Failure"))</f>
        <v/>
      </c>
      <c r="P54" s="9" t="str">
        <f>IF(Calculations!K54="", "", IF(AND(Calculations!X54&gt;=3, Calculations!K54&lt;27), Calculations!CK54, "Failure"))</f>
        <v/>
      </c>
      <c r="Q54" s="9" t="str">
        <f>IF(Calculations!K54="", "", IF(AND(Calculations!X54&gt;=3, Calculations!K54&lt;27), Calculations!DK54, "Failure"))</f>
        <v/>
      </c>
      <c r="R54" s="9" t="str">
        <f>IF(Calculations!L54="", "", IF(AND(Calculations!Y54&gt;=3, Calculations!L54&lt;27), Calculations!CL54, "Failure"))</f>
        <v/>
      </c>
      <c r="S54" s="9" t="str">
        <f>IF(Calculations!L54="", "", IF(AND(Calculations!Y54&gt;=3, Calculations!L54&lt;27), Calculations!DL54, "Failure"))</f>
        <v/>
      </c>
      <c r="T54" s="9" t="str">
        <f>IF(Calculations!M54="", "", IF(AND(Calculations!Z54&gt;=3, Calculations!M54&lt;27), Calculations!CM54, "Failure"))</f>
        <v/>
      </c>
      <c r="U54" s="9" t="str">
        <f>IF(Calculations!M54="", "", IF(AND(Calculations!Z54&gt;=3, Calculations!M54&lt;27), Calculations!DM54, "Failure"))</f>
        <v/>
      </c>
      <c r="V54" s="9" t="str">
        <f>IF(Calculations!N54="", "", IF(AND(Calculations!AA54&gt;=3, Calculations!N54&lt;27), Calculations!CN54, "Failure"))</f>
        <v/>
      </c>
      <c r="W54" s="9" t="str">
        <f>IF(Calculations!N54="", "", IF(AND(Calculations!AA54&gt;=3, Calculations!N54&lt;27), Calculations!DN54, "Failure"))</f>
        <v/>
      </c>
      <c r="X54" s="9" t="str">
        <f>IF(Calculations!O54="", "", IF(AND(Calculations!AB54&gt;=3, Calculations!O54&lt;27), Calculations!CO54, "Failure"))</f>
        <v/>
      </c>
      <c r="Y54" s="9" t="str">
        <f>IF(Calculations!O54="", "", IF(AND(Calculations!AB54&gt;=3, Calculations!O54&lt;27), Calculations!DO54, "Failure"))</f>
        <v/>
      </c>
    </row>
    <row r="55" spans="1:25" x14ac:dyDescent="0.25">
      <c r="A55" s="2" t="str">
        <f>'Gene Table'!B54</f>
        <v>MYOD1</v>
      </c>
      <c r="B55" s="9">
        <f>IF(Calculations!D55="", "", IF(AND(Calculations!Q55&gt;=3, Calculations!D55&lt;27), Calculations!CD55, "Failure"))</f>
        <v>1.4207967452809531E-2</v>
      </c>
      <c r="C55" s="9">
        <f>IF(Calculations!D55="", "", IF(AND(Calculations!Q55&gt;=3, Calculations!D55&lt;27), Calculations!DD55, "Failure"))</f>
        <v>0.9857920325471905</v>
      </c>
      <c r="D55" s="9" t="str">
        <f>IF(Calculations!E55="", "", IF(AND(Calculations!R55&gt;=3, Calculations!E55&lt;27), Calculations!CE55, "Failure"))</f>
        <v/>
      </c>
      <c r="E55" s="9" t="str">
        <f>IF(Calculations!E55="", "", IF(AND(Calculations!R55&gt;=3, Calculations!E55&lt;27), Calculations!DE55, "Failure"))</f>
        <v/>
      </c>
      <c r="F55" s="9" t="str">
        <f>IF(Calculations!F55="", "", IF(AND(Calculations!S55&gt;=3, Calculations!F55&lt;27), Calculations!CF55, "Failure"))</f>
        <v/>
      </c>
      <c r="G55" s="9" t="str">
        <f>IF(Calculations!F55="", "", IF(AND(Calculations!S55&gt;=3, Calculations!F55&lt;27), Calculations!DF55, "Failure"))</f>
        <v/>
      </c>
      <c r="H55" s="9" t="str">
        <f>IF(Calculations!G55="", "", IF(AND(Calculations!T55&gt;=3, Calculations!G55&lt;27), Calculations!CG55, "Failure"))</f>
        <v/>
      </c>
      <c r="I55" s="9" t="str">
        <f>IF(Calculations!G55="", "", IF(AND(Calculations!T55&gt;=3, Calculations!G55&lt;27), Calculations!DG55, "Failure"))</f>
        <v/>
      </c>
      <c r="J55" s="9" t="str">
        <f>IF(Calculations!H55="", "", IF(AND(Calculations!U55&gt;=3, Calculations!H55&lt;27), Calculations!CH55, "Failure"))</f>
        <v/>
      </c>
      <c r="K55" s="9" t="str">
        <f>IF(Calculations!H55="", "", IF(AND(Calculations!U55&gt;=3, Calculations!H55&lt;27), Calculations!DH55, "Failure"))</f>
        <v/>
      </c>
      <c r="L55" s="9" t="str">
        <f>IF(Calculations!I55="", "", IF(AND(Calculations!V55&gt;=3, Calculations!I55&lt;27), Calculations!CI55, "Failure"))</f>
        <v/>
      </c>
      <c r="M55" s="9" t="str">
        <f>IF(Calculations!I55="", "", IF(AND(Calculations!V55&gt;=3, Calculations!I55&lt;27), Calculations!DI55, "Failure"))</f>
        <v/>
      </c>
      <c r="N55" s="9" t="str">
        <f>IF(Calculations!J55="", "", IF(AND(Calculations!W55&gt;=3, Calculations!J55&lt;27), Calculations!CJ55, "Failure"))</f>
        <v/>
      </c>
      <c r="O55" s="9" t="str">
        <f>IF(Calculations!J55="", "", IF(AND(Calculations!W55&gt;=3, Calculations!J55&lt;27), Calculations!DJ55, "Failure"))</f>
        <v/>
      </c>
      <c r="P55" s="9" t="str">
        <f>IF(Calculations!K55="", "", IF(AND(Calculations!X55&gt;=3, Calculations!K55&lt;27), Calculations!CK55, "Failure"))</f>
        <v/>
      </c>
      <c r="Q55" s="9" t="str">
        <f>IF(Calculations!K55="", "", IF(AND(Calculations!X55&gt;=3, Calculations!K55&lt;27), Calculations!DK55, "Failure"))</f>
        <v/>
      </c>
      <c r="R55" s="9" t="str">
        <f>IF(Calculations!L55="", "", IF(AND(Calculations!Y55&gt;=3, Calculations!L55&lt;27), Calculations!CL55, "Failure"))</f>
        <v/>
      </c>
      <c r="S55" s="9" t="str">
        <f>IF(Calculations!L55="", "", IF(AND(Calculations!Y55&gt;=3, Calculations!L55&lt;27), Calculations!DL55, "Failure"))</f>
        <v/>
      </c>
      <c r="T55" s="9" t="str">
        <f>IF(Calculations!M55="", "", IF(AND(Calculations!Z55&gt;=3, Calculations!M55&lt;27), Calculations!CM55, "Failure"))</f>
        <v/>
      </c>
      <c r="U55" s="9" t="str">
        <f>IF(Calculations!M55="", "", IF(AND(Calculations!Z55&gt;=3, Calculations!M55&lt;27), Calculations!DM55, "Failure"))</f>
        <v/>
      </c>
      <c r="V55" s="9" t="str">
        <f>IF(Calculations!N55="", "", IF(AND(Calculations!AA55&gt;=3, Calculations!N55&lt;27), Calculations!CN55, "Failure"))</f>
        <v/>
      </c>
      <c r="W55" s="9" t="str">
        <f>IF(Calculations!N55="", "", IF(AND(Calculations!AA55&gt;=3, Calculations!N55&lt;27), Calculations!DN55, "Failure"))</f>
        <v/>
      </c>
      <c r="X55" s="9" t="str">
        <f>IF(Calculations!O55="", "", IF(AND(Calculations!AB55&gt;=3, Calculations!O55&lt;27), Calculations!CO55, "Failure"))</f>
        <v/>
      </c>
      <c r="Y55" s="9" t="str">
        <f>IF(Calculations!O55="", "", IF(AND(Calculations!AB55&gt;=3, Calculations!O55&lt;27), Calculations!DO55, "Failure"))</f>
        <v/>
      </c>
    </row>
    <row r="56" spans="1:25" x14ac:dyDescent="0.25">
      <c r="A56" s="2" t="str">
        <f>'Gene Table'!B55</f>
        <v>PALB2</v>
      </c>
      <c r="B56" s="9">
        <f>IF(Calculations!D56="", "", IF(AND(Calculations!Q56&gt;=3, Calculations!D56&lt;27), Calculations!CD56, "Failure"))</f>
        <v>5.4224807957623531E-3</v>
      </c>
      <c r="C56" s="9">
        <f>IF(Calculations!D56="", "", IF(AND(Calculations!Q56&gt;=3, Calculations!D56&lt;27), Calculations!DD56, "Failure"))</f>
        <v>0.99457751920423765</v>
      </c>
      <c r="D56" s="9" t="str">
        <f>IF(Calculations!E56="", "", IF(AND(Calculations!R56&gt;=3, Calculations!E56&lt;27), Calculations!CE56, "Failure"))</f>
        <v/>
      </c>
      <c r="E56" s="9" t="str">
        <f>IF(Calculations!E56="", "", IF(AND(Calculations!R56&gt;=3, Calculations!E56&lt;27), Calculations!DE56, "Failure"))</f>
        <v/>
      </c>
      <c r="F56" s="9" t="str">
        <f>IF(Calculations!F56="", "", IF(AND(Calculations!S56&gt;=3, Calculations!F56&lt;27), Calculations!CF56, "Failure"))</f>
        <v/>
      </c>
      <c r="G56" s="9" t="str">
        <f>IF(Calculations!F56="", "", IF(AND(Calculations!S56&gt;=3, Calculations!F56&lt;27), Calculations!DF56, "Failure"))</f>
        <v/>
      </c>
      <c r="H56" s="9" t="str">
        <f>IF(Calculations!G56="", "", IF(AND(Calculations!T56&gt;=3, Calculations!G56&lt;27), Calculations!CG56, "Failure"))</f>
        <v/>
      </c>
      <c r="I56" s="9" t="str">
        <f>IF(Calculations!G56="", "", IF(AND(Calculations!T56&gt;=3, Calculations!G56&lt;27), Calculations!DG56, "Failure"))</f>
        <v/>
      </c>
      <c r="J56" s="9" t="str">
        <f>IF(Calculations!H56="", "", IF(AND(Calculations!U56&gt;=3, Calculations!H56&lt;27), Calculations!CH56, "Failure"))</f>
        <v/>
      </c>
      <c r="K56" s="9" t="str">
        <f>IF(Calculations!H56="", "", IF(AND(Calculations!U56&gt;=3, Calculations!H56&lt;27), Calculations!DH56, "Failure"))</f>
        <v/>
      </c>
      <c r="L56" s="9" t="str">
        <f>IF(Calculations!I56="", "", IF(AND(Calculations!V56&gt;=3, Calculations!I56&lt;27), Calculations!CI56, "Failure"))</f>
        <v/>
      </c>
      <c r="M56" s="9" t="str">
        <f>IF(Calculations!I56="", "", IF(AND(Calculations!V56&gt;=3, Calculations!I56&lt;27), Calculations!DI56, "Failure"))</f>
        <v/>
      </c>
      <c r="N56" s="9" t="str">
        <f>IF(Calculations!J56="", "", IF(AND(Calculations!W56&gt;=3, Calculations!J56&lt;27), Calculations!CJ56, "Failure"))</f>
        <v/>
      </c>
      <c r="O56" s="9" t="str">
        <f>IF(Calculations!J56="", "", IF(AND(Calculations!W56&gt;=3, Calculations!J56&lt;27), Calculations!DJ56, "Failure"))</f>
        <v/>
      </c>
      <c r="P56" s="9" t="str">
        <f>IF(Calculations!K56="", "", IF(AND(Calculations!X56&gt;=3, Calculations!K56&lt;27), Calculations!CK56, "Failure"))</f>
        <v/>
      </c>
      <c r="Q56" s="9" t="str">
        <f>IF(Calculations!K56="", "", IF(AND(Calculations!X56&gt;=3, Calculations!K56&lt;27), Calculations!DK56, "Failure"))</f>
        <v/>
      </c>
      <c r="R56" s="9" t="str">
        <f>IF(Calculations!L56="", "", IF(AND(Calculations!Y56&gt;=3, Calculations!L56&lt;27), Calculations!CL56, "Failure"))</f>
        <v/>
      </c>
      <c r="S56" s="9" t="str">
        <f>IF(Calculations!L56="", "", IF(AND(Calculations!Y56&gt;=3, Calculations!L56&lt;27), Calculations!DL56, "Failure"))</f>
        <v/>
      </c>
      <c r="T56" s="9" t="str">
        <f>IF(Calculations!M56="", "", IF(AND(Calculations!Z56&gt;=3, Calculations!M56&lt;27), Calculations!CM56, "Failure"))</f>
        <v/>
      </c>
      <c r="U56" s="9" t="str">
        <f>IF(Calculations!M56="", "", IF(AND(Calculations!Z56&gt;=3, Calculations!M56&lt;27), Calculations!DM56, "Failure"))</f>
        <v/>
      </c>
      <c r="V56" s="9" t="str">
        <f>IF(Calculations!N56="", "", IF(AND(Calculations!AA56&gt;=3, Calculations!N56&lt;27), Calculations!CN56, "Failure"))</f>
        <v/>
      </c>
      <c r="W56" s="9" t="str">
        <f>IF(Calculations!N56="", "", IF(AND(Calculations!AA56&gt;=3, Calculations!N56&lt;27), Calculations!DN56, "Failure"))</f>
        <v/>
      </c>
      <c r="X56" s="9" t="str">
        <f>IF(Calculations!O56="", "", IF(AND(Calculations!AB56&gt;=3, Calculations!O56&lt;27), Calculations!CO56, "Failure"))</f>
        <v/>
      </c>
      <c r="Y56" s="9" t="str">
        <f>IF(Calculations!O56="", "", IF(AND(Calculations!AB56&gt;=3, Calculations!O56&lt;27), Calculations!DO56, "Failure"))</f>
        <v/>
      </c>
    </row>
    <row r="57" spans="1:25" x14ac:dyDescent="0.25">
      <c r="A57" s="2" t="str">
        <f>'Gene Table'!B56</f>
        <v>PAX5</v>
      </c>
      <c r="B57" s="9">
        <f>IF(Calculations!D57="", "", IF(AND(Calculations!Q57&gt;=3, Calculations!D57&lt;27), Calculations!CD57, "Failure"))</f>
        <v>0.99790966955968285</v>
      </c>
      <c r="C57" s="9">
        <f>IF(Calculations!D57="", "", IF(AND(Calculations!Q57&gt;=3, Calculations!D57&lt;27), Calculations!DD57, "Failure"))</f>
        <v>2.0903304403171452E-3</v>
      </c>
      <c r="D57" s="9" t="str">
        <f>IF(Calculations!E57="", "", IF(AND(Calculations!R57&gt;=3, Calculations!E57&lt;27), Calculations!CE57, "Failure"))</f>
        <v/>
      </c>
      <c r="E57" s="9" t="str">
        <f>IF(Calculations!E57="", "", IF(AND(Calculations!R57&gt;=3, Calculations!E57&lt;27), Calculations!DE57, "Failure"))</f>
        <v/>
      </c>
      <c r="F57" s="9" t="str">
        <f>IF(Calculations!F57="", "", IF(AND(Calculations!S57&gt;=3, Calculations!F57&lt;27), Calculations!CF57, "Failure"))</f>
        <v/>
      </c>
      <c r="G57" s="9" t="str">
        <f>IF(Calculations!F57="", "", IF(AND(Calculations!S57&gt;=3, Calculations!F57&lt;27), Calculations!DF57, "Failure"))</f>
        <v/>
      </c>
      <c r="H57" s="9" t="str">
        <f>IF(Calculations!G57="", "", IF(AND(Calculations!T57&gt;=3, Calculations!G57&lt;27), Calculations!CG57, "Failure"))</f>
        <v/>
      </c>
      <c r="I57" s="9" t="str">
        <f>IF(Calculations!G57="", "", IF(AND(Calculations!T57&gt;=3, Calculations!G57&lt;27), Calculations!DG57, "Failure"))</f>
        <v/>
      </c>
      <c r="J57" s="9" t="str">
        <f>IF(Calculations!H57="", "", IF(AND(Calculations!U57&gt;=3, Calculations!H57&lt;27), Calculations!CH57, "Failure"))</f>
        <v/>
      </c>
      <c r="K57" s="9" t="str">
        <f>IF(Calculations!H57="", "", IF(AND(Calculations!U57&gt;=3, Calculations!H57&lt;27), Calculations!DH57, "Failure"))</f>
        <v/>
      </c>
      <c r="L57" s="9" t="str">
        <f>IF(Calculations!I57="", "", IF(AND(Calculations!V57&gt;=3, Calculations!I57&lt;27), Calculations!CI57, "Failure"))</f>
        <v/>
      </c>
      <c r="M57" s="9" t="str">
        <f>IF(Calculations!I57="", "", IF(AND(Calculations!V57&gt;=3, Calculations!I57&lt;27), Calculations!DI57, "Failure"))</f>
        <v/>
      </c>
      <c r="N57" s="9" t="str">
        <f>IF(Calculations!J57="", "", IF(AND(Calculations!W57&gt;=3, Calculations!J57&lt;27), Calculations!CJ57, "Failure"))</f>
        <v/>
      </c>
      <c r="O57" s="9" t="str">
        <f>IF(Calculations!J57="", "", IF(AND(Calculations!W57&gt;=3, Calculations!J57&lt;27), Calculations!DJ57, "Failure"))</f>
        <v/>
      </c>
      <c r="P57" s="9" t="str">
        <f>IF(Calculations!K57="", "", IF(AND(Calculations!X57&gt;=3, Calculations!K57&lt;27), Calculations!CK57, "Failure"))</f>
        <v/>
      </c>
      <c r="Q57" s="9" t="str">
        <f>IF(Calculations!K57="", "", IF(AND(Calculations!X57&gt;=3, Calculations!K57&lt;27), Calculations!DK57, "Failure"))</f>
        <v/>
      </c>
      <c r="R57" s="9" t="str">
        <f>IF(Calculations!L57="", "", IF(AND(Calculations!Y57&gt;=3, Calculations!L57&lt;27), Calculations!CL57, "Failure"))</f>
        <v/>
      </c>
      <c r="S57" s="9" t="str">
        <f>IF(Calculations!L57="", "", IF(AND(Calculations!Y57&gt;=3, Calculations!L57&lt;27), Calculations!DL57, "Failure"))</f>
        <v/>
      </c>
      <c r="T57" s="9" t="str">
        <f>IF(Calculations!M57="", "", IF(AND(Calculations!Z57&gt;=3, Calculations!M57&lt;27), Calculations!CM57, "Failure"))</f>
        <v/>
      </c>
      <c r="U57" s="9" t="str">
        <f>IF(Calculations!M57="", "", IF(AND(Calculations!Z57&gt;=3, Calculations!M57&lt;27), Calculations!DM57, "Failure"))</f>
        <v/>
      </c>
      <c r="V57" s="9" t="str">
        <f>IF(Calculations!N57="", "", IF(AND(Calculations!AA57&gt;=3, Calculations!N57&lt;27), Calculations!CN57, "Failure"))</f>
        <v/>
      </c>
      <c r="W57" s="9" t="str">
        <f>IF(Calculations!N57="", "", IF(AND(Calculations!AA57&gt;=3, Calculations!N57&lt;27), Calculations!DN57, "Failure"))</f>
        <v/>
      </c>
      <c r="X57" s="9" t="str">
        <f>IF(Calculations!O57="", "", IF(AND(Calculations!AB57&gt;=3, Calculations!O57&lt;27), Calculations!CO57, "Failure"))</f>
        <v/>
      </c>
      <c r="Y57" s="9" t="str">
        <f>IF(Calculations!O57="", "", IF(AND(Calculations!AB57&gt;=3, Calculations!O57&lt;27), Calculations!DO57, "Failure"))</f>
        <v/>
      </c>
    </row>
    <row r="58" spans="1:25" x14ac:dyDescent="0.25">
      <c r="A58" s="2" t="str">
        <f>'Gene Table'!B57</f>
        <v>PDLIM4</v>
      </c>
      <c r="B58" s="9">
        <f>IF(Calculations!D58="", "", IF(AND(Calculations!Q58&gt;=3, Calculations!D58&lt;27), Calculations!CD58, "Failure"))</f>
        <v>1.1211185305722714E-3</v>
      </c>
      <c r="C58" s="9">
        <f>IF(Calculations!D58="", "", IF(AND(Calculations!Q58&gt;=3, Calculations!D58&lt;27), Calculations!DD58, "Failure"))</f>
        <v>0.99887888146942772</v>
      </c>
      <c r="D58" s="9" t="str">
        <f>IF(Calculations!E58="", "", IF(AND(Calculations!R58&gt;=3, Calculations!E58&lt;27), Calculations!CE58, "Failure"))</f>
        <v/>
      </c>
      <c r="E58" s="9" t="str">
        <f>IF(Calculations!E58="", "", IF(AND(Calculations!R58&gt;=3, Calculations!E58&lt;27), Calculations!DE58, "Failure"))</f>
        <v/>
      </c>
      <c r="F58" s="9" t="str">
        <f>IF(Calculations!F58="", "", IF(AND(Calculations!S58&gt;=3, Calculations!F58&lt;27), Calculations!CF58, "Failure"))</f>
        <v/>
      </c>
      <c r="G58" s="9" t="str">
        <f>IF(Calculations!F58="", "", IF(AND(Calculations!S58&gt;=3, Calculations!F58&lt;27), Calculations!DF58, "Failure"))</f>
        <v/>
      </c>
      <c r="H58" s="9" t="str">
        <f>IF(Calculations!G58="", "", IF(AND(Calculations!T58&gt;=3, Calculations!G58&lt;27), Calculations!CG58, "Failure"))</f>
        <v/>
      </c>
      <c r="I58" s="9" t="str">
        <f>IF(Calculations!G58="", "", IF(AND(Calculations!T58&gt;=3, Calculations!G58&lt;27), Calculations!DG58, "Failure"))</f>
        <v/>
      </c>
      <c r="J58" s="9" t="str">
        <f>IF(Calculations!H58="", "", IF(AND(Calculations!U58&gt;=3, Calculations!H58&lt;27), Calculations!CH58, "Failure"))</f>
        <v/>
      </c>
      <c r="K58" s="9" t="str">
        <f>IF(Calculations!H58="", "", IF(AND(Calculations!U58&gt;=3, Calculations!H58&lt;27), Calculations!DH58, "Failure"))</f>
        <v/>
      </c>
      <c r="L58" s="9" t="str">
        <f>IF(Calculations!I58="", "", IF(AND(Calculations!V58&gt;=3, Calculations!I58&lt;27), Calculations!CI58, "Failure"))</f>
        <v/>
      </c>
      <c r="M58" s="9" t="str">
        <f>IF(Calculations!I58="", "", IF(AND(Calculations!V58&gt;=3, Calculations!I58&lt;27), Calculations!DI58, "Failure"))</f>
        <v/>
      </c>
      <c r="N58" s="9" t="str">
        <f>IF(Calculations!J58="", "", IF(AND(Calculations!W58&gt;=3, Calculations!J58&lt;27), Calculations!CJ58, "Failure"))</f>
        <v/>
      </c>
      <c r="O58" s="9" t="str">
        <f>IF(Calculations!J58="", "", IF(AND(Calculations!W58&gt;=3, Calculations!J58&lt;27), Calculations!DJ58, "Failure"))</f>
        <v/>
      </c>
      <c r="P58" s="9" t="str">
        <f>IF(Calculations!K58="", "", IF(AND(Calculations!X58&gt;=3, Calculations!K58&lt;27), Calculations!CK58, "Failure"))</f>
        <v/>
      </c>
      <c r="Q58" s="9" t="str">
        <f>IF(Calculations!K58="", "", IF(AND(Calculations!X58&gt;=3, Calculations!K58&lt;27), Calculations!DK58, "Failure"))</f>
        <v/>
      </c>
      <c r="R58" s="9" t="str">
        <f>IF(Calculations!L58="", "", IF(AND(Calculations!Y58&gt;=3, Calculations!L58&lt;27), Calculations!CL58, "Failure"))</f>
        <v/>
      </c>
      <c r="S58" s="9" t="str">
        <f>IF(Calculations!L58="", "", IF(AND(Calculations!Y58&gt;=3, Calculations!L58&lt;27), Calculations!DL58, "Failure"))</f>
        <v/>
      </c>
      <c r="T58" s="9" t="str">
        <f>IF(Calculations!M58="", "", IF(AND(Calculations!Z58&gt;=3, Calculations!M58&lt;27), Calculations!CM58, "Failure"))</f>
        <v/>
      </c>
      <c r="U58" s="9" t="str">
        <f>IF(Calculations!M58="", "", IF(AND(Calculations!Z58&gt;=3, Calculations!M58&lt;27), Calculations!DM58, "Failure"))</f>
        <v/>
      </c>
      <c r="V58" s="9" t="str">
        <f>IF(Calculations!N58="", "", IF(AND(Calculations!AA58&gt;=3, Calculations!N58&lt;27), Calculations!CN58, "Failure"))</f>
        <v/>
      </c>
      <c r="W58" s="9" t="str">
        <f>IF(Calculations!N58="", "", IF(AND(Calculations!AA58&gt;=3, Calculations!N58&lt;27), Calculations!DN58, "Failure"))</f>
        <v/>
      </c>
      <c r="X58" s="9" t="str">
        <f>IF(Calculations!O58="", "", IF(AND(Calculations!AB58&gt;=3, Calculations!O58&lt;27), Calculations!CO58, "Failure"))</f>
        <v/>
      </c>
      <c r="Y58" s="9" t="str">
        <f>IF(Calculations!O58="", "", IF(AND(Calculations!AB58&gt;=3, Calculations!O58&lt;27), Calculations!DO58, "Failure"))</f>
        <v/>
      </c>
    </row>
    <row r="59" spans="1:25" x14ac:dyDescent="0.25">
      <c r="A59" s="2" t="str">
        <f>'Gene Table'!B58</f>
        <v>PER1</v>
      </c>
      <c r="B59" s="9">
        <f>IF(Calculations!D59="", "", IF(AND(Calculations!Q59&gt;=3, Calculations!D59&lt;27), Calculations!CD59, "Failure"))</f>
        <v>0.66927155482458356</v>
      </c>
      <c r="C59" s="9">
        <f>IF(Calculations!D59="", "", IF(AND(Calculations!Q59&gt;=3, Calculations!D59&lt;27), Calculations!DD59, "Failure"))</f>
        <v>0.33072844517541644</v>
      </c>
      <c r="D59" s="9" t="str">
        <f>IF(Calculations!E59="", "", IF(AND(Calculations!R59&gt;=3, Calculations!E59&lt;27), Calculations!CE59, "Failure"))</f>
        <v/>
      </c>
      <c r="E59" s="9" t="str">
        <f>IF(Calculations!E59="", "", IF(AND(Calculations!R59&gt;=3, Calculations!E59&lt;27), Calculations!DE59, "Failure"))</f>
        <v/>
      </c>
      <c r="F59" s="9" t="str">
        <f>IF(Calculations!F59="", "", IF(AND(Calculations!S59&gt;=3, Calculations!F59&lt;27), Calculations!CF59, "Failure"))</f>
        <v/>
      </c>
      <c r="G59" s="9" t="str">
        <f>IF(Calculations!F59="", "", IF(AND(Calculations!S59&gt;=3, Calculations!F59&lt;27), Calculations!DF59, "Failure"))</f>
        <v/>
      </c>
      <c r="H59" s="9" t="str">
        <f>IF(Calculations!G59="", "", IF(AND(Calculations!T59&gt;=3, Calculations!G59&lt;27), Calculations!CG59, "Failure"))</f>
        <v/>
      </c>
      <c r="I59" s="9" t="str">
        <f>IF(Calculations!G59="", "", IF(AND(Calculations!T59&gt;=3, Calculations!G59&lt;27), Calculations!DG59, "Failure"))</f>
        <v/>
      </c>
      <c r="J59" s="9" t="str">
        <f>IF(Calculations!H59="", "", IF(AND(Calculations!U59&gt;=3, Calculations!H59&lt;27), Calculations!CH59, "Failure"))</f>
        <v/>
      </c>
      <c r="K59" s="9" t="str">
        <f>IF(Calculations!H59="", "", IF(AND(Calculations!U59&gt;=3, Calculations!H59&lt;27), Calculations!DH59, "Failure"))</f>
        <v/>
      </c>
      <c r="L59" s="9" t="str">
        <f>IF(Calculations!I59="", "", IF(AND(Calculations!V59&gt;=3, Calculations!I59&lt;27), Calculations!CI59, "Failure"))</f>
        <v/>
      </c>
      <c r="M59" s="9" t="str">
        <f>IF(Calculations!I59="", "", IF(AND(Calculations!V59&gt;=3, Calculations!I59&lt;27), Calculations!DI59, "Failure"))</f>
        <v/>
      </c>
      <c r="N59" s="9" t="str">
        <f>IF(Calculations!J59="", "", IF(AND(Calculations!W59&gt;=3, Calculations!J59&lt;27), Calculations!CJ59, "Failure"))</f>
        <v/>
      </c>
      <c r="O59" s="9" t="str">
        <f>IF(Calculations!J59="", "", IF(AND(Calculations!W59&gt;=3, Calculations!J59&lt;27), Calculations!DJ59, "Failure"))</f>
        <v/>
      </c>
      <c r="P59" s="9" t="str">
        <f>IF(Calculations!K59="", "", IF(AND(Calculations!X59&gt;=3, Calculations!K59&lt;27), Calculations!CK59, "Failure"))</f>
        <v/>
      </c>
      <c r="Q59" s="9" t="str">
        <f>IF(Calculations!K59="", "", IF(AND(Calculations!X59&gt;=3, Calculations!K59&lt;27), Calculations!DK59, "Failure"))</f>
        <v/>
      </c>
      <c r="R59" s="9" t="str">
        <f>IF(Calculations!L59="", "", IF(AND(Calculations!Y59&gt;=3, Calculations!L59&lt;27), Calculations!CL59, "Failure"))</f>
        <v/>
      </c>
      <c r="S59" s="9" t="str">
        <f>IF(Calculations!L59="", "", IF(AND(Calculations!Y59&gt;=3, Calculations!L59&lt;27), Calculations!DL59, "Failure"))</f>
        <v/>
      </c>
      <c r="T59" s="9" t="str">
        <f>IF(Calculations!M59="", "", IF(AND(Calculations!Z59&gt;=3, Calculations!M59&lt;27), Calculations!CM59, "Failure"))</f>
        <v/>
      </c>
      <c r="U59" s="9" t="str">
        <f>IF(Calculations!M59="", "", IF(AND(Calculations!Z59&gt;=3, Calculations!M59&lt;27), Calculations!DM59, "Failure"))</f>
        <v/>
      </c>
      <c r="V59" s="9" t="str">
        <f>IF(Calculations!N59="", "", IF(AND(Calculations!AA59&gt;=3, Calculations!N59&lt;27), Calculations!CN59, "Failure"))</f>
        <v/>
      </c>
      <c r="W59" s="9" t="str">
        <f>IF(Calculations!N59="", "", IF(AND(Calculations!AA59&gt;=3, Calculations!N59&lt;27), Calculations!DN59, "Failure"))</f>
        <v/>
      </c>
      <c r="X59" s="9" t="str">
        <f>IF(Calculations!O59="", "", IF(AND(Calculations!AB59&gt;=3, Calculations!O59&lt;27), Calculations!CO59, "Failure"))</f>
        <v/>
      </c>
      <c r="Y59" s="9" t="str">
        <f>IF(Calculations!O59="", "", IF(AND(Calculations!AB59&gt;=3, Calculations!O59&lt;27), Calculations!DO59, "Failure"))</f>
        <v/>
      </c>
    </row>
    <row r="60" spans="1:25" x14ac:dyDescent="0.25">
      <c r="A60" s="2" t="str">
        <f>'Gene Table'!B59</f>
        <v>PER2</v>
      </c>
      <c r="B60" s="9">
        <f>IF(Calculations!D60="", "", IF(AND(Calculations!Q60&gt;=3, Calculations!D60&lt;27), Calculations!CD60, "Failure"))</f>
        <v>0.99860370762718509</v>
      </c>
      <c r="C60" s="9">
        <f>IF(Calculations!D60="", "", IF(AND(Calculations!Q60&gt;=3, Calculations!D60&lt;27), Calculations!DD60, "Failure"))</f>
        <v>1.3962923728149113E-3</v>
      </c>
      <c r="D60" s="9" t="str">
        <f>IF(Calculations!E60="", "", IF(AND(Calculations!R60&gt;=3, Calculations!E60&lt;27), Calculations!CE60, "Failure"))</f>
        <v/>
      </c>
      <c r="E60" s="9" t="str">
        <f>IF(Calculations!E60="", "", IF(AND(Calculations!R60&gt;=3, Calculations!E60&lt;27), Calculations!DE60, "Failure"))</f>
        <v/>
      </c>
      <c r="F60" s="9" t="str">
        <f>IF(Calculations!F60="", "", IF(AND(Calculations!S60&gt;=3, Calculations!F60&lt;27), Calculations!CF60, "Failure"))</f>
        <v/>
      </c>
      <c r="G60" s="9" t="str">
        <f>IF(Calculations!F60="", "", IF(AND(Calculations!S60&gt;=3, Calculations!F60&lt;27), Calculations!DF60, "Failure"))</f>
        <v/>
      </c>
      <c r="H60" s="9" t="str">
        <f>IF(Calculations!G60="", "", IF(AND(Calculations!T60&gt;=3, Calculations!G60&lt;27), Calculations!CG60, "Failure"))</f>
        <v/>
      </c>
      <c r="I60" s="9" t="str">
        <f>IF(Calculations!G60="", "", IF(AND(Calculations!T60&gt;=3, Calculations!G60&lt;27), Calculations!DG60, "Failure"))</f>
        <v/>
      </c>
      <c r="J60" s="9" t="str">
        <f>IF(Calculations!H60="", "", IF(AND(Calculations!U60&gt;=3, Calculations!H60&lt;27), Calculations!CH60, "Failure"))</f>
        <v/>
      </c>
      <c r="K60" s="9" t="str">
        <f>IF(Calculations!H60="", "", IF(AND(Calculations!U60&gt;=3, Calculations!H60&lt;27), Calculations!DH60, "Failure"))</f>
        <v/>
      </c>
      <c r="L60" s="9" t="str">
        <f>IF(Calculations!I60="", "", IF(AND(Calculations!V60&gt;=3, Calculations!I60&lt;27), Calculations!CI60, "Failure"))</f>
        <v/>
      </c>
      <c r="M60" s="9" t="str">
        <f>IF(Calculations!I60="", "", IF(AND(Calculations!V60&gt;=3, Calculations!I60&lt;27), Calculations!DI60, "Failure"))</f>
        <v/>
      </c>
      <c r="N60" s="9" t="str">
        <f>IF(Calculations!J60="", "", IF(AND(Calculations!W60&gt;=3, Calculations!J60&lt;27), Calculations!CJ60, "Failure"))</f>
        <v/>
      </c>
      <c r="O60" s="9" t="str">
        <f>IF(Calculations!J60="", "", IF(AND(Calculations!W60&gt;=3, Calculations!J60&lt;27), Calculations!DJ60, "Failure"))</f>
        <v/>
      </c>
      <c r="P60" s="9" t="str">
        <f>IF(Calculations!K60="", "", IF(AND(Calculations!X60&gt;=3, Calculations!K60&lt;27), Calculations!CK60, "Failure"))</f>
        <v/>
      </c>
      <c r="Q60" s="9" t="str">
        <f>IF(Calculations!K60="", "", IF(AND(Calculations!X60&gt;=3, Calculations!K60&lt;27), Calculations!DK60, "Failure"))</f>
        <v/>
      </c>
      <c r="R60" s="9" t="str">
        <f>IF(Calculations!L60="", "", IF(AND(Calculations!Y60&gt;=3, Calculations!L60&lt;27), Calculations!CL60, "Failure"))</f>
        <v/>
      </c>
      <c r="S60" s="9" t="str">
        <f>IF(Calculations!L60="", "", IF(AND(Calculations!Y60&gt;=3, Calculations!L60&lt;27), Calculations!DL60, "Failure"))</f>
        <v/>
      </c>
      <c r="T60" s="9" t="str">
        <f>IF(Calculations!M60="", "", IF(AND(Calculations!Z60&gt;=3, Calculations!M60&lt;27), Calculations!CM60, "Failure"))</f>
        <v/>
      </c>
      <c r="U60" s="9" t="str">
        <f>IF(Calculations!M60="", "", IF(AND(Calculations!Z60&gt;=3, Calculations!M60&lt;27), Calculations!DM60, "Failure"))</f>
        <v/>
      </c>
      <c r="V60" s="9" t="str">
        <f>IF(Calculations!N60="", "", IF(AND(Calculations!AA60&gt;=3, Calculations!N60&lt;27), Calculations!CN60, "Failure"))</f>
        <v/>
      </c>
      <c r="W60" s="9" t="str">
        <f>IF(Calculations!N60="", "", IF(AND(Calculations!AA60&gt;=3, Calculations!N60&lt;27), Calculations!DN60, "Failure"))</f>
        <v/>
      </c>
      <c r="X60" s="9" t="str">
        <f>IF(Calculations!O60="", "", IF(AND(Calculations!AB60&gt;=3, Calculations!O60&lt;27), Calculations!CO60, "Failure"))</f>
        <v/>
      </c>
      <c r="Y60" s="9" t="str">
        <f>IF(Calculations!O60="", "", IF(AND(Calculations!AB60&gt;=3, Calculations!O60&lt;27), Calculations!DO60, "Failure"))</f>
        <v/>
      </c>
    </row>
    <row r="61" spans="1:25" x14ac:dyDescent="0.25">
      <c r="A61" s="2" t="str">
        <f>'Gene Table'!B60</f>
        <v>PGR</v>
      </c>
      <c r="B61" s="9">
        <f>IF(Calculations!D61="", "", IF(AND(Calculations!Q61&gt;=3, Calculations!D61&lt;27), Calculations!CD61, "Failure"))</f>
        <v>0.99810901581834333</v>
      </c>
      <c r="C61" s="9">
        <f>IF(Calculations!D61="", "", IF(AND(Calculations!Q61&gt;=3, Calculations!D61&lt;27), Calculations!DD61, "Failure"))</f>
        <v>1.8909841816566741E-3</v>
      </c>
      <c r="D61" s="9" t="str">
        <f>IF(Calculations!E61="", "", IF(AND(Calculations!R61&gt;=3, Calculations!E61&lt;27), Calculations!CE61, "Failure"))</f>
        <v/>
      </c>
      <c r="E61" s="9" t="str">
        <f>IF(Calculations!E61="", "", IF(AND(Calculations!R61&gt;=3, Calculations!E61&lt;27), Calculations!DE61, "Failure"))</f>
        <v/>
      </c>
      <c r="F61" s="9" t="str">
        <f>IF(Calculations!F61="", "", IF(AND(Calculations!S61&gt;=3, Calculations!F61&lt;27), Calculations!CF61, "Failure"))</f>
        <v/>
      </c>
      <c r="G61" s="9" t="str">
        <f>IF(Calculations!F61="", "", IF(AND(Calculations!S61&gt;=3, Calculations!F61&lt;27), Calculations!DF61, "Failure"))</f>
        <v/>
      </c>
      <c r="H61" s="9" t="str">
        <f>IF(Calculations!G61="", "", IF(AND(Calculations!T61&gt;=3, Calculations!G61&lt;27), Calculations!CG61, "Failure"))</f>
        <v/>
      </c>
      <c r="I61" s="9" t="str">
        <f>IF(Calculations!G61="", "", IF(AND(Calculations!T61&gt;=3, Calculations!G61&lt;27), Calculations!DG61, "Failure"))</f>
        <v/>
      </c>
      <c r="J61" s="9" t="str">
        <f>IF(Calculations!H61="", "", IF(AND(Calculations!U61&gt;=3, Calculations!H61&lt;27), Calculations!CH61, "Failure"))</f>
        <v/>
      </c>
      <c r="K61" s="9" t="str">
        <f>IF(Calculations!H61="", "", IF(AND(Calculations!U61&gt;=3, Calculations!H61&lt;27), Calculations!DH61, "Failure"))</f>
        <v/>
      </c>
      <c r="L61" s="9" t="str">
        <f>IF(Calculations!I61="", "", IF(AND(Calculations!V61&gt;=3, Calculations!I61&lt;27), Calculations!CI61, "Failure"))</f>
        <v/>
      </c>
      <c r="M61" s="9" t="str">
        <f>IF(Calculations!I61="", "", IF(AND(Calculations!V61&gt;=3, Calculations!I61&lt;27), Calculations!DI61, "Failure"))</f>
        <v/>
      </c>
      <c r="N61" s="9" t="str">
        <f>IF(Calculations!J61="", "", IF(AND(Calculations!W61&gt;=3, Calculations!J61&lt;27), Calculations!CJ61, "Failure"))</f>
        <v/>
      </c>
      <c r="O61" s="9" t="str">
        <f>IF(Calculations!J61="", "", IF(AND(Calculations!W61&gt;=3, Calculations!J61&lt;27), Calculations!DJ61, "Failure"))</f>
        <v/>
      </c>
      <c r="P61" s="9" t="str">
        <f>IF(Calculations!K61="", "", IF(AND(Calculations!X61&gt;=3, Calculations!K61&lt;27), Calculations!CK61, "Failure"))</f>
        <v/>
      </c>
      <c r="Q61" s="9" t="str">
        <f>IF(Calculations!K61="", "", IF(AND(Calculations!X61&gt;=3, Calculations!K61&lt;27), Calculations!DK61, "Failure"))</f>
        <v/>
      </c>
      <c r="R61" s="9" t="str">
        <f>IF(Calculations!L61="", "", IF(AND(Calculations!Y61&gt;=3, Calculations!L61&lt;27), Calculations!CL61, "Failure"))</f>
        <v/>
      </c>
      <c r="S61" s="9" t="str">
        <f>IF(Calculations!L61="", "", IF(AND(Calculations!Y61&gt;=3, Calculations!L61&lt;27), Calculations!DL61, "Failure"))</f>
        <v/>
      </c>
      <c r="T61" s="9" t="str">
        <f>IF(Calculations!M61="", "", IF(AND(Calculations!Z61&gt;=3, Calculations!M61&lt;27), Calculations!CM61, "Failure"))</f>
        <v/>
      </c>
      <c r="U61" s="9" t="str">
        <f>IF(Calculations!M61="", "", IF(AND(Calculations!Z61&gt;=3, Calculations!M61&lt;27), Calculations!DM61, "Failure"))</f>
        <v/>
      </c>
      <c r="V61" s="9" t="str">
        <f>IF(Calculations!N61="", "", IF(AND(Calculations!AA61&gt;=3, Calculations!N61&lt;27), Calculations!CN61, "Failure"))</f>
        <v/>
      </c>
      <c r="W61" s="9" t="str">
        <f>IF(Calculations!N61="", "", IF(AND(Calculations!AA61&gt;=3, Calculations!N61&lt;27), Calculations!DN61, "Failure"))</f>
        <v/>
      </c>
      <c r="X61" s="9" t="str">
        <f>IF(Calculations!O61="", "", IF(AND(Calculations!AB61&gt;=3, Calculations!O61&lt;27), Calculations!CO61, "Failure"))</f>
        <v/>
      </c>
      <c r="Y61" s="9" t="str">
        <f>IF(Calculations!O61="", "", IF(AND(Calculations!AB61&gt;=3, Calculations!O61&lt;27), Calculations!DO61, "Failure"))</f>
        <v/>
      </c>
    </row>
    <row r="62" spans="1:25" x14ac:dyDescent="0.25">
      <c r="A62" s="2" t="str">
        <f>'Gene Table'!B61</f>
        <v>PLAGL1</v>
      </c>
      <c r="B62" s="9">
        <f>IF(Calculations!D62="", "", IF(AND(Calculations!Q62&gt;=3, Calculations!D62&lt;27), Calculations!CD62, "Failure"))</f>
        <v>0.99148964787124516</v>
      </c>
      <c r="C62" s="9">
        <f>IF(Calculations!D62="", "", IF(AND(Calculations!Q62&gt;=3, Calculations!D62&lt;27), Calculations!DD62, "Failure"))</f>
        <v>8.5103521287548389E-3</v>
      </c>
      <c r="D62" s="9" t="str">
        <f>IF(Calculations!E62="", "", IF(AND(Calculations!R62&gt;=3, Calculations!E62&lt;27), Calculations!CE62, "Failure"))</f>
        <v/>
      </c>
      <c r="E62" s="9" t="str">
        <f>IF(Calculations!E62="", "", IF(AND(Calculations!R62&gt;=3, Calculations!E62&lt;27), Calculations!DE62, "Failure"))</f>
        <v/>
      </c>
      <c r="F62" s="9" t="str">
        <f>IF(Calculations!F62="", "", IF(AND(Calculations!S62&gt;=3, Calculations!F62&lt;27), Calculations!CF62, "Failure"))</f>
        <v/>
      </c>
      <c r="G62" s="9" t="str">
        <f>IF(Calculations!F62="", "", IF(AND(Calculations!S62&gt;=3, Calculations!F62&lt;27), Calculations!DF62, "Failure"))</f>
        <v/>
      </c>
      <c r="H62" s="9" t="str">
        <f>IF(Calculations!G62="", "", IF(AND(Calculations!T62&gt;=3, Calculations!G62&lt;27), Calculations!CG62, "Failure"))</f>
        <v/>
      </c>
      <c r="I62" s="9" t="str">
        <f>IF(Calculations!G62="", "", IF(AND(Calculations!T62&gt;=3, Calculations!G62&lt;27), Calculations!DG62, "Failure"))</f>
        <v/>
      </c>
      <c r="J62" s="9" t="str">
        <f>IF(Calculations!H62="", "", IF(AND(Calculations!U62&gt;=3, Calculations!H62&lt;27), Calculations!CH62, "Failure"))</f>
        <v/>
      </c>
      <c r="K62" s="9" t="str">
        <f>IF(Calculations!H62="", "", IF(AND(Calculations!U62&gt;=3, Calculations!H62&lt;27), Calculations!DH62, "Failure"))</f>
        <v/>
      </c>
      <c r="L62" s="9" t="str">
        <f>IF(Calculations!I62="", "", IF(AND(Calculations!V62&gt;=3, Calculations!I62&lt;27), Calculations!CI62, "Failure"))</f>
        <v/>
      </c>
      <c r="M62" s="9" t="str">
        <f>IF(Calculations!I62="", "", IF(AND(Calculations!V62&gt;=3, Calculations!I62&lt;27), Calculations!DI62, "Failure"))</f>
        <v/>
      </c>
      <c r="N62" s="9" t="str">
        <f>IF(Calculations!J62="", "", IF(AND(Calculations!W62&gt;=3, Calculations!J62&lt;27), Calculations!CJ62, "Failure"))</f>
        <v/>
      </c>
      <c r="O62" s="9" t="str">
        <f>IF(Calculations!J62="", "", IF(AND(Calculations!W62&gt;=3, Calculations!J62&lt;27), Calculations!DJ62, "Failure"))</f>
        <v/>
      </c>
      <c r="P62" s="9" t="str">
        <f>IF(Calculations!K62="", "", IF(AND(Calculations!X62&gt;=3, Calculations!K62&lt;27), Calculations!CK62, "Failure"))</f>
        <v/>
      </c>
      <c r="Q62" s="9" t="str">
        <f>IF(Calculations!K62="", "", IF(AND(Calculations!X62&gt;=3, Calculations!K62&lt;27), Calculations!DK62, "Failure"))</f>
        <v/>
      </c>
      <c r="R62" s="9" t="str">
        <f>IF(Calculations!L62="", "", IF(AND(Calculations!Y62&gt;=3, Calculations!L62&lt;27), Calculations!CL62, "Failure"))</f>
        <v/>
      </c>
      <c r="S62" s="9" t="str">
        <f>IF(Calculations!L62="", "", IF(AND(Calculations!Y62&gt;=3, Calculations!L62&lt;27), Calculations!DL62, "Failure"))</f>
        <v/>
      </c>
      <c r="T62" s="9" t="str">
        <f>IF(Calculations!M62="", "", IF(AND(Calculations!Z62&gt;=3, Calculations!M62&lt;27), Calculations!CM62, "Failure"))</f>
        <v/>
      </c>
      <c r="U62" s="9" t="str">
        <f>IF(Calculations!M62="", "", IF(AND(Calculations!Z62&gt;=3, Calculations!M62&lt;27), Calculations!DM62, "Failure"))</f>
        <v/>
      </c>
      <c r="V62" s="9" t="str">
        <f>IF(Calculations!N62="", "", IF(AND(Calculations!AA62&gt;=3, Calculations!N62&lt;27), Calculations!CN62, "Failure"))</f>
        <v/>
      </c>
      <c r="W62" s="9" t="str">
        <f>IF(Calculations!N62="", "", IF(AND(Calculations!AA62&gt;=3, Calculations!N62&lt;27), Calculations!DN62, "Failure"))</f>
        <v/>
      </c>
      <c r="X62" s="9" t="str">
        <f>IF(Calculations!O62="", "", IF(AND(Calculations!AB62&gt;=3, Calculations!O62&lt;27), Calculations!CO62, "Failure"))</f>
        <v/>
      </c>
      <c r="Y62" s="9" t="str">
        <f>IF(Calculations!O62="", "", IF(AND(Calculations!AB62&gt;=3, Calculations!O62&lt;27), Calculations!DO62, "Failure"))</f>
        <v/>
      </c>
    </row>
    <row r="63" spans="1:25" x14ac:dyDescent="0.25">
      <c r="A63" s="2" t="str">
        <f>'Gene Table'!B62</f>
        <v>PRDM2</v>
      </c>
      <c r="B63" s="9">
        <f>IF(Calculations!D63="", "", IF(AND(Calculations!Q63&gt;=3, Calculations!D63&lt;27), Calculations!CD63, "Failure"))</f>
        <v>0.99625260470186738</v>
      </c>
      <c r="C63" s="9">
        <f>IF(Calculations!D63="", "", IF(AND(Calculations!Q63&gt;=3, Calculations!D63&lt;27), Calculations!DD63, "Failure"))</f>
        <v>3.7473952981326164E-3</v>
      </c>
      <c r="D63" s="9" t="str">
        <f>IF(Calculations!E63="", "", IF(AND(Calculations!R63&gt;=3, Calculations!E63&lt;27), Calculations!CE63, "Failure"))</f>
        <v/>
      </c>
      <c r="E63" s="9" t="str">
        <f>IF(Calculations!E63="", "", IF(AND(Calculations!R63&gt;=3, Calculations!E63&lt;27), Calculations!DE63, "Failure"))</f>
        <v/>
      </c>
      <c r="F63" s="9" t="str">
        <f>IF(Calculations!F63="", "", IF(AND(Calculations!S63&gt;=3, Calculations!F63&lt;27), Calculations!CF63, "Failure"))</f>
        <v/>
      </c>
      <c r="G63" s="9" t="str">
        <f>IF(Calculations!F63="", "", IF(AND(Calculations!S63&gt;=3, Calculations!F63&lt;27), Calculations!DF63, "Failure"))</f>
        <v/>
      </c>
      <c r="H63" s="9" t="str">
        <f>IF(Calculations!G63="", "", IF(AND(Calculations!T63&gt;=3, Calculations!G63&lt;27), Calculations!CG63, "Failure"))</f>
        <v/>
      </c>
      <c r="I63" s="9" t="str">
        <f>IF(Calculations!G63="", "", IF(AND(Calculations!T63&gt;=3, Calculations!G63&lt;27), Calculations!DG63, "Failure"))</f>
        <v/>
      </c>
      <c r="J63" s="9" t="str">
        <f>IF(Calculations!H63="", "", IF(AND(Calculations!U63&gt;=3, Calculations!H63&lt;27), Calculations!CH63, "Failure"))</f>
        <v/>
      </c>
      <c r="K63" s="9" t="str">
        <f>IF(Calculations!H63="", "", IF(AND(Calculations!U63&gt;=3, Calculations!H63&lt;27), Calculations!DH63, "Failure"))</f>
        <v/>
      </c>
      <c r="L63" s="9" t="str">
        <f>IF(Calculations!I63="", "", IF(AND(Calculations!V63&gt;=3, Calculations!I63&lt;27), Calculations!CI63, "Failure"))</f>
        <v/>
      </c>
      <c r="M63" s="9" t="str">
        <f>IF(Calculations!I63="", "", IF(AND(Calculations!V63&gt;=3, Calculations!I63&lt;27), Calculations!DI63, "Failure"))</f>
        <v/>
      </c>
      <c r="N63" s="9" t="str">
        <f>IF(Calculations!J63="", "", IF(AND(Calculations!W63&gt;=3, Calculations!J63&lt;27), Calculations!CJ63, "Failure"))</f>
        <v/>
      </c>
      <c r="O63" s="9" t="str">
        <f>IF(Calculations!J63="", "", IF(AND(Calculations!W63&gt;=3, Calculations!J63&lt;27), Calculations!DJ63, "Failure"))</f>
        <v/>
      </c>
      <c r="P63" s="9" t="str">
        <f>IF(Calculations!K63="", "", IF(AND(Calculations!X63&gt;=3, Calculations!K63&lt;27), Calculations!CK63, "Failure"))</f>
        <v/>
      </c>
      <c r="Q63" s="9" t="str">
        <f>IF(Calculations!K63="", "", IF(AND(Calculations!X63&gt;=3, Calculations!K63&lt;27), Calculations!DK63, "Failure"))</f>
        <v/>
      </c>
      <c r="R63" s="9" t="str">
        <f>IF(Calculations!L63="", "", IF(AND(Calculations!Y63&gt;=3, Calculations!L63&lt;27), Calculations!CL63, "Failure"))</f>
        <v/>
      </c>
      <c r="S63" s="9" t="str">
        <f>IF(Calculations!L63="", "", IF(AND(Calculations!Y63&gt;=3, Calculations!L63&lt;27), Calculations!DL63, "Failure"))</f>
        <v/>
      </c>
      <c r="T63" s="9" t="str">
        <f>IF(Calculations!M63="", "", IF(AND(Calculations!Z63&gt;=3, Calculations!M63&lt;27), Calculations!CM63, "Failure"))</f>
        <v/>
      </c>
      <c r="U63" s="9" t="str">
        <f>IF(Calculations!M63="", "", IF(AND(Calculations!Z63&gt;=3, Calculations!M63&lt;27), Calculations!DM63, "Failure"))</f>
        <v/>
      </c>
      <c r="V63" s="9" t="str">
        <f>IF(Calculations!N63="", "", IF(AND(Calculations!AA63&gt;=3, Calculations!N63&lt;27), Calculations!CN63, "Failure"))</f>
        <v/>
      </c>
      <c r="W63" s="9" t="str">
        <f>IF(Calculations!N63="", "", IF(AND(Calculations!AA63&gt;=3, Calculations!N63&lt;27), Calculations!DN63, "Failure"))</f>
        <v/>
      </c>
      <c r="X63" s="9" t="str">
        <f>IF(Calculations!O63="", "", IF(AND(Calculations!AB63&gt;=3, Calculations!O63&lt;27), Calculations!CO63, "Failure"))</f>
        <v/>
      </c>
      <c r="Y63" s="9" t="str">
        <f>IF(Calculations!O63="", "", IF(AND(Calculations!AB63&gt;=3, Calculations!O63&lt;27), Calculations!DO63, "Failure"))</f>
        <v/>
      </c>
    </row>
    <row r="64" spans="1:25" x14ac:dyDescent="0.25">
      <c r="A64" s="2" t="str">
        <f>'Gene Table'!B63</f>
        <v>PRKCDBP</v>
      </c>
      <c r="B64" s="9">
        <f>IF(Calculations!D64="", "", IF(AND(Calculations!Q64&gt;=3, Calculations!D64&lt;27), Calculations!CD64, "Failure"))</f>
        <v>0.999997788830288</v>
      </c>
      <c r="C64" s="9">
        <f>IF(Calculations!D64="", "", IF(AND(Calculations!Q64&gt;=3, Calculations!D64&lt;27), Calculations!DD64, "Failure"))</f>
        <v>2.2111697119964191E-6</v>
      </c>
      <c r="D64" s="9" t="str">
        <f>IF(Calculations!E64="", "", IF(AND(Calculations!R64&gt;=3, Calculations!E64&lt;27), Calculations!CE64, "Failure"))</f>
        <v/>
      </c>
      <c r="E64" s="9" t="str">
        <f>IF(Calculations!E64="", "", IF(AND(Calculations!R64&gt;=3, Calculations!E64&lt;27), Calculations!DE64, "Failure"))</f>
        <v/>
      </c>
      <c r="F64" s="9" t="str">
        <f>IF(Calculations!F64="", "", IF(AND(Calculations!S64&gt;=3, Calculations!F64&lt;27), Calculations!CF64, "Failure"))</f>
        <v/>
      </c>
      <c r="G64" s="9" t="str">
        <f>IF(Calculations!F64="", "", IF(AND(Calculations!S64&gt;=3, Calculations!F64&lt;27), Calculations!DF64, "Failure"))</f>
        <v/>
      </c>
      <c r="H64" s="9" t="str">
        <f>IF(Calculations!G64="", "", IF(AND(Calculations!T64&gt;=3, Calculations!G64&lt;27), Calculations!CG64, "Failure"))</f>
        <v/>
      </c>
      <c r="I64" s="9" t="str">
        <f>IF(Calculations!G64="", "", IF(AND(Calculations!T64&gt;=3, Calculations!G64&lt;27), Calculations!DG64, "Failure"))</f>
        <v/>
      </c>
      <c r="J64" s="9" t="str">
        <f>IF(Calculations!H64="", "", IF(AND(Calculations!U64&gt;=3, Calculations!H64&lt;27), Calculations!CH64, "Failure"))</f>
        <v/>
      </c>
      <c r="K64" s="9" t="str">
        <f>IF(Calculations!H64="", "", IF(AND(Calculations!U64&gt;=3, Calculations!H64&lt;27), Calculations!DH64, "Failure"))</f>
        <v/>
      </c>
      <c r="L64" s="9" t="str">
        <f>IF(Calculations!I64="", "", IF(AND(Calculations!V64&gt;=3, Calculations!I64&lt;27), Calculations!CI64, "Failure"))</f>
        <v/>
      </c>
      <c r="M64" s="9" t="str">
        <f>IF(Calculations!I64="", "", IF(AND(Calculations!V64&gt;=3, Calculations!I64&lt;27), Calculations!DI64, "Failure"))</f>
        <v/>
      </c>
      <c r="N64" s="9" t="str">
        <f>IF(Calculations!J64="", "", IF(AND(Calculations!W64&gt;=3, Calculations!J64&lt;27), Calculations!CJ64, "Failure"))</f>
        <v/>
      </c>
      <c r="O64" s="9" t="str">
        <f>IF(Calculations!J64="", "", IF(AND(Calculations!W64&gt;=3, Calculations!J64&lt;27), Calculations!DJ64, "Failure"))</f>
        <v/>
      </c>
      <c r="P64" s="9" t="str">
        <f>IF(Calculations!K64="", "", IF(AND(Calculations!X64&gt;=3, Calculations!K64&lt;27), Calculations!CK64, "Failure"))</f>
        <v/>
      </c>
      <c r="Q64" s="9" t="str">
        <f>IF(Calculations!K64="", "", IF(AND(Calculations!X64&gt;=3, Calculations!K64&lt;27), Calculations!DK64, "Failure"))</f>
        <v/>
      </c>
      <c r="R64" s="9" t="str">
        <f>IF(Calculations!L64="", "", IF(AND(Calculations!Y64&gt;=3, Calculations!L64&lt;27), Calculations!CL64, "Failure"))</f>
        <v/>
      </c>
      <c r="S64" s="9" t="str">
        <f>IF(Calculations!L64="", "", IF(AND(Calculations!Y64&gt;=3, Calculations!L64&lt;27), Calculations!DL64, "Failure"))</f>
        <v/>
      </c>
      <c r="T64" s="9" t="str">
        <f>IF(Calculations!M64="", "", IF(AND(Calculations!Z64&gt;=3, Calculations!M64&lt;27), Calculations!CM64, "Failure"))</f>
        <v/>
      </c>
      <c r="U64" s="9" t="str">
        <f>IF(Calculations!M64="", "", IF(AND(Calculations!Z64&gt;=3, Calculations!M64&lt;27), Calculations!DM64, "Failure"))</f>
        <v/>
      </c>
      <c r="V64" s="9" t="str">
        <f>IF(Calculations!N64="", "", IF(AND(Calculations!AA64&gt;=3, Calculations!N64&lt;27), Calculations!CN64, "Failure"))</f>
        <v/>
      </c>
      <c r="W64" s="9" t="str">
        <f>IF(Calculations!N64="", "", IF(AND(Calculations!AA64&gt;=3, Calculations!N64&lt;27), Calculations!DN64, "Failure"))</f>
        <v/>
      </c>
      <c r="X64" s="9" t="str">
        <f>IF(Calculations!O64="", "", IF(AND(Calculations!AB64&gt;=3, Calculations!O64&lt;27), Calculations!CO64, "Failure"))</f>
        <v/>
      </c>
      <c r="Y64" s="9" t="str">
        <f>IF(Calculations!O64="", "", IF(AND(Calculations!AB64&gt;=3, Calculations!O64&lt;27), Calculations!DO64, "Failure"))</f>
        <v/>
      </c>
    </row>
    <row r="65" spans="1:25" x14ac:dyDescent="0.25">
      <c r="A65" s="2" t="str">
        <f>'Gene Table'!B64</f>
        <v>PROX1</v>
      </c>
      <c r="B65" s="9">
        <f>IF(Calculations!D65="", "", IF(AND(Calculations!Q65&gt;=3, Calculations!D65&lt;27), Calculations!CD65, "Failure"))</f>
        <v>2.0360034758665048E-4</v>
      </c>
      <c r="C65" s="9">
        <f>IF(Calculations!D65="", "", IF(AND(Calculations!Q65&gt;=3, Calculations!D65&lt;27), Calculations!DD65, "Failure"))</f>
        <v>0.9997963996524134</v>
      </c>
      <c r="D65" s="9" t="str">
        <f>IF(Calculations!E65="", "", IF(AND(Calculations!R65&gt;=3, Calculations!E65&lt;27), Calculations!CE65, "Failure"))</f>
        <v/>
      </c>
      <c r="E65" s="9" t="str">
        <f>IF(Calculations!E65="", "", IF(AND(Calculations!R65&gt;=3, Calculations!E65&lt;27), Calculations!DE65, "Failure"))</f>
        <v/>
      </c>
      <c r="F65" s="9" t="str">
        <f>IF(Calculations!F65="", "", IF(AND(Calculations!S65&gt;=3, Calculations!F65&lt;27), Calculations!CF65, "Failure"))</f>
        <v/>
      </c>
      <c r="G65" s="9" t="str">
        <f>IF(Calculations!F65="", "", IF(AND(Calculations!S65&gt;=3, Calculations!F65&lt;27), Calculations!DF65, "Failure"))</f>
        <v/>
      </c>
      <c r="H65" s="9" t="str">
        <f>IF(Calculations!G65="", "", IF(AND(Calculations!T65&gt;=3, Calculations!G65&lt;27), Calculations!CG65, "Failure"))</f>
        <v/>
      </c>
      <c r="I65" s="9" t="str">
        <f>IF(Calculations!G65="", "", IF(AND(Calculations!T65&gt;=3, Calculations!G65&lt;27), Calculations!DG65, "Failure"))</f>
        <v/>
      </c>
      <c r="J65" s="9" t="str">
        <f>IF(Calculations!H65="", "", IF(AND(Calculations!U65&gt;=3, Calculations!H65&lt;27), Calculations!CH65, "Failure"))</f>
        <v/>
      </c>
      <c r="K65" s="9" t="str">
        <f>IF(Calculations!H65="", "", IF(AND(Calculations!U65&gt;=3, Calculations!H65&lt;27), Calculations!DH65, "Failure"))</f>
        <v/>
      </c>
      <c r="L65" s="9" t="str">
        <f>IF(Calculations!I65="", "", IF(AND(Calculations!V65&gt;=3, Calculations!I65&lt;27), Calculations!CI65, "Failure"))</f>
        <v/>
      </c>
      <c r="M65" s="9" t="str">
        <f>IF(Calculations!I65="", "", IF(AND(Calculations!V65&gt;=3, Calculations!I65&lt;27), Calculations!DI65, "Failure"))</f>
        <v/>
      </c>
      <c r="N65" s="9" t="str">
        <f>IF(Calculations!J65="", "", IF(AND(Calculations!W65&gt;=3, Calculations!J65&lt;27), Calculations!CJ65, "Failure"))</f>
        <v/>
      </c>
      <c r="O65" s="9" t="str">
        <f>IF(Calculations!J65="", "", IF(AND(Calculations!W65&gt;=3, Calculations!J65&lt;27), Calculations!DJ65, "Failure"))</f>
        <v/>
      </c>
      <c r="P65" s="9" t="str">
        <f>IF(Calculations!K65="", "", IF(AND(Calculations!X65&gt;=3, Calculations!K65&lt;27), Calculations!CK65, "Failure"))</f>
        <v/>
      </c>
      <c r="Q65" s="9" t="str">
        <f>IF(Calculations!K65="", "", IF(AND(Calculations!X65&gt;=3, Calculations!K65&lt;27), Calculations!DK65, "Failure"))</f>
        <v/>
      </c>
      <c r="R65" s="9" t="str">
        <f>IF(Calculations!L65="", "", IF(AND(Calculations!Y65&gt;=3, Calculations!L65&lt;27), Calculations!CL65, "Failure"))</f>
        <v/>
      </c>
      <c r="S65" s="9" t="str">
        <f>IF(Calculations!L65="", "", IF(AND(Calculations!Y65&gt;=3, Calculations!L65&lt;27), Calculations!DL65, "Failure"))</f>
        <v/>
      </c>
      <c r="T65" s="9" t="str">
        <f>IF(Calculations!M65="", "", IF(AND(Calculations!Z65&gt;=3, Calculations!M65&lt;27), Calculations!CM65, "Failure"))</f>
        <v/>
      </c>
      <c r="U65" s="9" t="str">
        <f>IF(Calculations!M65="", "", IF(AND(Calculations!Z65&gt;=3, Calculations!M65&lt;27), Calculations!DM65, "Failure"))</f>
        <v/>
      </c>
      <c r="V65" s="9" t="str">
        <f>IF(Calculations!N65="", "", IF(AND(Calculations!AA65&gt;=3, Calculations!N65&lt;27), Calculations!CN65, "Failure"))</f>
        <v/>
      </c>
      <c r="W65" s="9" t="str">
        <f>IF(Calculations!N65="", "", IF(AND(Calculations!AA65&gt;=3, Calculations!N65&lt;27), Calculations!DN65, "Failure"))</f>
        <v/>
      </c>
      <c r="X65" s="9" t="str">
        <f>IF(Calculations!O65="", "", IF(AND(Calculations!AB65&gt;=3, Calculations!O65&lt;27), Calculations!CO65, "Failure"))</f>
        <v/>
      </c>
      <c r="Y65" s="9" t="str">
        <f>IF(Calculations!O65="", "", IF(AND(Calculations!AB65&gt;=3, Calculations!O65&lt;27), Calculations!DO65, "Failure"))</f>
        <v/>
      </c>
    </row>
    <row r="66" spans="1:25" x14ac:dyDescent="0.25">
      <c r="A66" s="2" t="str">
        <f>'Gene Table'!B65</f>
        <v>PTEN</v>
      </c>
      <c r="B66" s="9">
        <f>IF(Calculations!D66="", "", IF(AND(Calculations!Q66&gt;=3, Calculations!D66&lt;27), Calculations!CD66, "Failure"))</f>
        <v>0.9983565062024583</v>
      </c>
      <c r="C66" s="9">
        <f>IF(Calculations!D66="", "", IF(AND(Calculations!Q66&gt;=3, Calculations!D66&lt;27), Calculations!DD66, "Failure"))</f>
        <v>1.6434937975416952E-3</v>
      </c>
      <c r="D66" s="9" t="str">
        <f>IF(Calculations!E66="", "", IF(AND(Calculations!R66&gt;=3, Calculations!E66&lt;27), Calculations!CE66, "Failure"))</f>
        <v/>
      </c>
      <c r="E66" s="9" t="str">
        <f>IF(Calculations!E66="", "", IF(AND(Calculations!R66&gt;=3, Calculations!E66&lt;27), Calculations!DE66, "Failure"))</f>
        <v/>
      </c>
      <c r="F66" s="9" t="str">
        <f>IF(Calculations!F66="", "", IF(AND(Calculations!S66&gt;=3, Calculations!F66&lt;27), Calculations!CF66, "Failure"))</f>
        <v/>
      </c>
      <c r="G66" s="9" t="str">
        <f>IF(Calculations!F66="", "", IF(AND(Calculations!S66&gt;=3, Calculations!F66&lt;27), Calculations!DF66, "Failure"))</f>
        <v/>
      </c>
      <c r="H66" s="9" t="str">
        <f>IF(Calculations!G66="", "", IF(AND(Calculations!T66&gt;=3, Calculations!G66&lt;27), Calculations!CG66, "Failure"))</f>
        <v/>
      </c>
      <c r="I66" s="9" t="str">
        <f>IF(Calculations!G66="", "", IF(AND(Calculations!T66&gt;=3, Calculations!G66&lt;27), Calculations!DG66, "Failure"))</f>
        <v/>
      </c>
      <c r="J66" s="9" t="str">
        <f>IF(Calculations!H66="", "", IF(AND(Calculations!U66&gt;=3, Calculations!H66&lt;27), Calculations!CH66, "Failure"))</f>
        <v/>
      </c>
      <c r="K66" s="9" t="str">
        <f>IF(Calculations!H66="", "", IF(AND(Calculations!U66&gt;=3, Calculations!H66&lt;27), Calculations!DH66, "Failure"))</f>
        <v/>
      </c>
      <c r="L66" s="9" t="str">
        <f>IF(Calculations!I66="", "", IF(AND(Calculations!V66&gt;=3, Calculations!I66&lt;27), Calculations!CI66, "Failure"))</f>
        <v/>
      </c>
      <c r="M66" s="9" t="str">
        <f>IF(Calculations!I66="", "", IF(AND(Calculations!V66&gt;=3, Calculations!I66&lt;27), Calculations!DI66, "Failure"))</f>
        <v/>
      </c>
      <c r="N66" s="9" t="str">
        <f>IF(Calculations!J66="", "", IF(AND(Calculations!W66&gt;=3, Calculations!J66&lt;27), Calculations!CJ66, "Failure"))</f>
        <v/>
      </c>
      <c r="O66" s="9" t="str">
        <f>IF(Calculations!J66="", "", IF(AND(Calculations!W66&gt;=3, Calculations!J66&lt;27), Calculations!DJ66, "Failure"))</f>
        <v/>
      </c>
      <c r="P66" s="9" t="str">
        <f>IF(Calculations!K66="", "", IF(AND(Calculations!X66&gt;=3, Calculations!K66&lt;27), Calculations!CK66, "Failure"))</f>
        <v/>
      </c>
      <c r="Q66" s="9" t="str">
        <f>IF(Calculations!K66="", "", IF(AND(Calculations!X66&gt;=3, Calculations!K66&lt;27), Calculations!DK66, "Failure"))</f>
        <v/>
      </c>
      <c r="R66" s="9" t="str">
        <f>IF(Calculations!L66="", "", IF(AND(Calculations!Y66&gt;=3, Calculations!L66&lt;27), Calculations!CL66, "Failure"))</f>
        <v/>
      </c>
      <c r="S66" s="9" t="str">
        <f>IF(Calculations!L66="", "", IF(AND(Calculations!Y66&gt;=3, Calculations!L66&lt;27), Calculations!DL66, "Failure"))</f>
        <v/>
      </c>
      <c r="T66" s="9" t="str">
        <f>IF(Calculations!M66="", "", IF(AND(Calculations!Z66&gt;=3, Calculations!M66&lt;27), Calculations!CM66, "Failure"))</f>
        <v/>
      </c>
      <c r="U66" s="9" t="str">
        <f>IF(Calculations!M66="", "", IF(AND(Calculations!Z66&gt;=3, Calculations!M66&lt;27), Calculations!DM66, "Failure"))</f>
        <v/>
      </c>
      <c r="V66" s="9" t="str">
        <f>IF(Calculations!N66="", "", IF(AND(Calculations!AA66&gt;=3, Calculations!N66&lt;27), Calculations!CN66, "Failure"))</f>
        <v/>
      </c>
      <c r="W66" s="9" t="str">
        <f>IF(Calculations!N66="", "", IF(AND(Calculations!AA66&gt;=3, Calculations!N66&lt;27), Calculations!DN66, "Failure"))</f>
        <v/>
      </c>
      <c r="X66" s="9" t="str">
        <f>IF(Calculations!O66="", "", IF(AND(Calculations!AB66&gt;=3, Calculations!O66&lt;27), Calculations!CO66, "Failure"))</f>
        <v/>
      </c>
      <c r="Y66" s="9" t="str">
        <f>IF(Calculations!O66="", "", IF(AND(Calculations!AB66&gt;=3, Calculations!O66&lt;27), Calculations!DO66, "Failure"))</f>
        <v/>
      </c>
    </row>
    <row r="67" spans="1:25" x14ac:dyDescent="0.25">
      <c r="A67" s="2" t="str">
        <f>'Gene Table'!B66</f>
        <v>PTGS2</v>
      </c>
      <c r="B67" s="9">
        <f>IF(Calculations!D67="", "", IF(AND(Calculations!Q67&gt;=3, Calculations!D67&lt;27), Calculations!CD67, "Failure"))</f>
        <v>0.99999478091507177</v>
      </c>
      <c r="C67" s="9">
        <f>IF(Calculations!D67="", "", IF(AND(Calculations!Q67&gt;=3, Calculations!D67&lt;27), Calculations!DD67, "Failure"))</f>
        <v>5.2190849282318652E-6</v>
      </c>
      <c r="D67" s="9" t="str">
        <f>IF(Calculations!E67="", "", IF(AND(Calculations!R67&gt;=3, Calculations!E67&lt;27), Calculations!CE67, "Failure"))</f>
        <v/>
      </c>
      <c r="E67" s="9" t="str">
        <f>IF(Calculations!E67="", "", IF(AND(Calculations!R67&gt;=3, Calculations!E67&lt;27), Calculations!DE67, "Failure"))</f>
        <v/>
      </c>
      <c r="F67" s="9" t="str">
        <f>IF(Calculations!F67="", "", IF(AND(Calculations!S67&gt;=3, Calculations!F67&lt;27), Calculations!CF67, "Failure"))</f>
        <v/>
      </c>
      <c r="G67" s="9" t="str">
        <f>IF(Calculations!F67="", "", IF(AND(Calculations!S67&gt;=3, Calculations!F67&lt;27), Calculations!DF67, "Failure"))</f>
        <v/>
      </c>
      <c r="H67" s="9" t="str">
        <f>IF(Calculations!G67="", "", IF(AND(Calculations!T67&gt;=3, Calculations!G67&lt;27), Calculations!CG67, "Failure"))</f>
        <v/>
      </c>
      <c r="I67" s="9" t="str">
        <f>IF(Calculations!G67="", "", IF(AND(Calculations!T67&gt;=3, Calculations!G67&lt;27), Calculations!DG67, "Failure"))</f>
        <v/>
      </c>
      <c r="J67" s="9" t="str">
        <f>IF(Calculations!H67="", "", IF(AND(Calculations!U67&gt;=3, Calculations!H67&lt;27), Calculations!CH67, "Failure"))</f>
        <v/>
      </c>
      <c r="K67" s="9" t="str">
        <f>IF(Calculations!H67="", "", IF(AND(Calculations!U67&gt;=3, Calculations!H67&lt;27), Calculations!DH67, "Failure"))</f>
        <v/>
      </c>
      <c r="L67" s="9" t="str">
        <f>IF(Calculations!I67="", "", IF(AND(Calculations!V67&gt;=3, Calculations!I67&lt;27), Calculations!CI67, "Failure"))</f>
        <v/>
      </c>
      <c r="M67" s="9" t="str">
        <f>IF(Calculations!I67="", "", IF(AND(Calculations!V67&gt;=3, Calculations!I67&lt;27), Calculations!DI67, "Failure"))</f>
        <v/>
      </c>
      <c r="N67" s="9" t="str">
        <f>IF(Calculations!J67="", "", IF(AND(Calculations!W67&gt;=3, Calculations!J67&lt;27), Calculations!CJ67, "Failure"))</f>
        <v/>
      </c>
      <c r="O67" s="9" t="str">
        <f>IF(Calculations!J67="", "", IF(AND(Calculations!W67&gt;=3, Calculations!J67&lt;27), Calculations!DJ67, "Failure"))</f>
        <v/>
      </c>
      <c r="P67" s="9" t="str">
        <f>IF(Calculations!K67="", "", IF(AND(Calculations!X67&gt;=3, Calculations!K67&lt;27), Calculations!CK67, "Failure"))</f>
        <v/>
      </c>
      <c r="Q67" s="9" t="str">
        <f>IF(Calculations!K67="", "", IF(AND(Calculations!X67&gt;=3, Calculations!K67&lt;27), Calculations!DK67, "Failure"))</f>
        <v/>
      </c>
      <c r="R67" s="9" t="str">
        <f>IF(Calculations!L67="", "", IF(AND(Calculations!Y67&gt;=3, Calculations!L67&lt;27), Calculations!CL67, "Failure"))</f>
        <v/>
      </c>
      <c r="S67" s="9" t="str">
        <f>IF(Calculations!L67="", "", IF(AND(Calculations!Y67&gt;=3, Calculations!L67&lt;27), Calculations!DL67, "Failure"))</f>
        <v/>
      </c>
      <c r="T67" s="9" t="str">
        <f>IF(Calculations!M67="", "", IF(AND(Calculations!Z67&gt;=3, Calculations!M67&lt;27), Calculations!CM67, "Failure"))</f>
        <v/>
      </c>
      <c r="U67" s="9" t="str">
        <f>IF(Calculations!M67="", "", IF(AND(Calculations!Z67&gt;=3, Calculations!M67&lt;27), Calculations!DM67, "Failure"))</f>
        <v/>
      </c>
      <c r="V67" s="9" t="str">
        <f>IF(Calculations!N67="", "", IF(AND(Calculations!AA67&gt;=3, Calculations!N67&lt;27), Calculations!CN67, "Failure"))</f>
        <v/>
      </c>
      <c r="W67" s="9" t="str">
        <f>IF(Calculations!N67="", "", IF(AND(Calculations!AA67&gt;=3, Calculations!N67&lt;27), Calculations!DN67, "Failure"))</f>
        <v/>
      </c>
      <c r="X67" s="9" t="str">
        <f>IF(Calculations!O67="", "", IF(AND(Calculations!AB67&gt;=3, Calculations!O67&lt;27), Calculations!CO67, "Failure"))</f>
        <v/>
      </c>
      <c r="Y67" s="9" t="str">
        <f>IF(Calculations!O67="", "", IF(AND(Calculations!AB67&gt;=3, Calculations!O67&lt;27), Calculations!DO67, "Failure"))</f>
        <v/>
      </c>
    </row>
    <row r="68" spans="1:25" x14ac:dyDescent="0.25">
      <c r="A68" s="2" t="str">
        <f>'Gene Table'!B67</f>
        <v>PYCARD</v>
      </c>
      <c r="B68" s="9">
        <f>IF(Calculations!D68="", "", IF(AND(Calculations!Q68&gt;=3, Calculations!D68&lt;27), Calculations!CD68, "Failure"))</f>
        <v>0.99998163855067734</v>
      </c>
      <c r="C68" s="9">
        <f>IF(Calculations!D68="", "", IF(AND(Calculations!Q68&gt;=3, Calculations!D68&lt;27), Calculations!DD68, "Failure"))</f>
        <v>1.8361449322656931E-5</v>
      </c>
      <c r="D68" s="9" t="str">
        <f>IF(Calculations!E68="", "", IF(AND(Calculations!R68&gt;=3, Calculations!E68&lt;27), Calculations!CE68, "Failure"))</f>
        <v/>
      </c>
      <c r="E68" s="9" t="str">
        <f>IF(Calculations!E68="", "", IF(AND(Calculations!R68&gt;=3, Calculations!E68&lt;27), Calculations!DE68, "Failure"))</f>
        <v/>
      </c>
      <c r="F68" s="9" t="str">
        <f>IF(Calculations!F68="", "", IF(AND(Calculations!S68&gt;=3, Calculations!F68&lt;27), Calculations!CF68, "Failure"))</f>
        <v/>
      </c>
      <c r="G68" s="9" t="str">
        <f>IF(Calculations!F68="", "", IF(AND(Calculations!S68&gt;=3, Calculations!F68&lt;27), Calculations!DF68, "Failure"))</f>
        <v/>
      </c>
      <c r="H68" s="9" t="str">
        <f>IF(Calculations!G68="", "", IF(AND(Calculations!T68&gt;=3, Calculations!G68&lt;27), Calculations!CG68, "Failure"))</f>
        <v/>
      </c>
      <c r="I68" s="9" t="str">
        <f>IF(Calculations!G68="", "", IF(AND(Calculations!T68&gt;=3, Calculations!G68&lt;27), Calculations!DG68, "Failure"))</f>
        <v/>
      </c>
      <c r="J68" s="9" t="str">
        <f>IF(Calculations!H68="", "", IF(AND(Calculations!U68&gt;=3, Calculations!H68&lt;27), Calculations!CH68, "Failure"))</f>
        <v/>
      </c>
      <c r="K68" s="9" t="str">
        <f>IF(Calculations!H68="", "", IF(AND(Calculations!U68&gt;=3, Calculations!H68&lt;27), Calculations!DH68, "Failure"))</f>
        <v/>
      </c>
      <c r="L68" s="9" t="str">
        <f>IF(Calculations!I68="", "", IF(AND(Calculations!V68&gt;=3, Calculations!I68&lt;27), Calculations!CI68, "Failure"))</f>
        <v/>
      </c>
      <c r="M68" s="9" t="str">
        <f>IF(Calculations!I68="", "", IF(AND(Calculations!V68&gt;=3, Calculations!I68&lt;27), Calculations!DI68, "Failure"))</f>
        <v/>
      </c>
      <c r="N68" s="9" t="str">
        <f>IF(Calculations!J68="", "", IF(AND(Calculations!W68&gt;=3, Calculations!J68&lt;27), Calculations!CJ68, "Failure"))</f>
        <v/>
      </c>
      <c r="O68" s="9" t="str">
        <f>IF(Calculations!J68="", "", IF(AND(Calculations!W68&gt;=3, Calculations!J68&lt;27), Calculations!DJ68, "Failure"))</f>
        <v/>
      </c>
      <c r="P68" s="9" t="str">
        <f>IF(Calculations!K68="", "", IF(AND(Calculations!X68&gt;=3, Calculations!K68&lt;27), Calculations!CK68, "Failure"))</f>
        <v/>
      </c>
      <c r="Q68" s="9" t="str">
        <f>IF(Calculations!K68="", "", IF(AND(Calculations!X68&gt;=3, Calculations!K68&lt;27), Calculations!DK68, "Failure"))</f>
        <v/>
      </c>
      <c r="R68" s="9" t="str">
        <f>IF(Calculations!L68="", "", IF(AND(Calculations!Y68&gt;=3, Calculations!L68&lt;27), Calculations!CL68, "Failure"))</f>
        <v/>
      </c>
      <c r="S68" s="9" t="str">
        <f>IF(Calculations!L68="", "", IF(AND(Calculations!Y68&gt;=3, Calculations!L68&lt;27), Calculations!DL68, "Failure"))</f>
        <v/>
      </c>
      <c r="T68" s="9" t="str">
        <f>IF(Calculations!M68="", "", IF(AND(Calculations!Z68&gt;=3, Calculations!M68&lt;27), Calculations!CM68, "Failure"))</f>
        <v/>
      </c>
      <c r="U68" s="9" t="str">
        <f>IF(Calculations!M68="", "", IF(AND(Calculations!Z68&gt;=3, Calculations!M68&lt;27), Calculations!DM68, "Failure"))</f>
        <v/>
      </c>
      <c r="V68" s="9" t="str">
        <f>IF(Calculations!N68="", "", IF(AND(Calculations!AA68&gt;=3, Calculations!N68&lt;27), Calculations!CN68, "Failure"))</f>
        <v/>
      </c>
      <c r="W68" s="9" t="str">
        <f>IF(Calculations!N68="", "", IF(AND(Calculations!AA68&gt;=3, Calculations!N68&lt;27), Calculations!DN68, "Failure"))</f>
        <v/>
      </c>
      <c r="X68" s="9" t="str">
        <f>IF(Calculations!O68="", "", IF(AND(Calculations!AB68&gt;=3, Calculations!O68&lt;27), Calculations!CO68, "Failure"))</f>
        <v/>
      </c>
      <c r="Y68" s="9" t="str">
        <f>IF(Calculations!O68="", "", IF(AND(Calculations!AB68&gt;=3, Calculations!O68&lt;27), Calculations!DO68, "Failure"))</f>
        <v/>
      </c>
    </row>
    <row r="69" spans="1:25" x14ac:dyDescent="0.25">
      <c r="A69" s="2" t="str">
        <f>'Gene Table'!B68</f>
        <v>RARB</v>
      </c>
      <c r="B69" s="9">
        <f>IF(Calculations!D69="", "", IF(AND(Calculations!Q69&gt;=3, Calculations!D69&lt;27), Calculations!CD69, "Failure"))</f>
        <v>2.8995945514175251E-3</v>
      </c>
      <c r="C69" s="9">
        <f>IF(Calculations!D69="", "", IF(AND(Calculations!Q69&gt;=3, Calculations!D69&lt;27), Calculations!DD69, "Failure"))</f>
        <v>0.99710040544858247</v>
      </c>
      <c r="D69" s="9" t="str">
        <f>IF(Calculations!E69="", "", IF(AND(Calculations!R69&gt;=3, Calculations!E69&lt;27), Calculations!CE69, "Failure"))</f>
        <v/>
      </c>
      <c r="E69" s="9" t="str">
        <f>IF(Calculations!E69="", "", IF(AND(Calculations!R69&gt;=3, Calculations!E69&lt;27), Calculations!DE69, "Failure"))</f>
        <v/>
      </c>
      <c r="F69" s="9" t="str">
        <f>IF(Calculations!F69="", "", IF(AND(Calculations!S69&gt;=3, Calculations!F69&lt;27), Calculations!CF69, "Failure"))</f>
        <v/>
      </c>
      <c r="G69" s="9" t="str">
        <f>IF(Calculations!F69="", "", IF(AND(Calculations!S69&gt;=3, Calculations!F69&lt;27), Calculations!DF69, "Failure"))</f>
        <v/>
      </c>
      <c r="H69" s="9" t="str">
        <f>IF(Calculations!G69="", "", IF(AND(Calculations!T69&gt;=3, Calculations!G69&lt;27), Calculations!CG69, "Failure"))</f>
        <v/>
      </c>
      <c r="I69" s="9" t="str">
        <f>IF(Calculations!G69="", "", IF(AND(Calculations!T69&gt;=3, Calculations!G69&lt;27), Calculations!DG69, "Failure"))</f>
        <v/>
      </c>
      <c r="J69" s="9" t="str">
        <f>IF(Calculations!H69="", "", IF(AND(Calculations!U69&gt;=3, Calculations!H69&lt;27), Calculations!CH69, "Failure"))</f>
        <v/>
      </c>
      <c r="K69" s="9" t="str">
        <f>IF(Calculations!H69="", "", IF(AND(Calculations!U69&gt;=3, Calculations!H69&lt;27), Calculations!DH69, "Failure"))</f>
        <v/>
      </c>
      <c r="L69" s="9" t="str">
        <f>IF(Calculations!I69="", "", IF(AND(Calculations!V69&gt;=3, Calculations!I69&lt;27), Calculations!CI69, "Failure"))</f>
        <v/>
      </c>
      <c r="M69" s="9" t="str">
        <f>IF(Calculations!I69="", "", IF(AND(Calculations!V69&gt;=3, Calculations!I69&lt;27), Calculations!DI69, "Failure"))</f>
        <v/>
      </c>
      <c r="N69" s="9" t="str">
        <f>IF(Calculations!J69="", "", IF(AND(Calculations!W69&gt;=3, Calculations!J69&lt;27), Calculations!CJ69, "Failure"))</f>
        <v/>
      </c>
      <c r="O69" s="9" t="str">
        <f>IF(Calculations!J69="", "", IF(AND(Calculations!W69&gt;=3, Calculations!J69&lt;27), Calculations!DJ69, "Failure"))</f>
        <v/>
      </c>
      <c r="P69" s="9" t="str">
        <f>IF(Calculations!K69="", "", IF(AND(Calculations!X69&gt;=3, Calculations!K69&lt;27), Calculations!CK69, "Failure"))</f>
        <v/>
      </c>
      <c r="Q69" s="9" t="str">
        <f>IF(Calculations!K69="", "", IF(AND(Calculations!X69&gt;=3, Calculations!K69&lt;27), Calculations!DK69, "Failure"))</f>
        <v/>
      </c>
      <c r="R69" s="9" t="str">
        <f>IF(Calculations!L69="", "", IF(AND(Calculations!Y69&gt;=3, Calculations!L69&lt;27), Calculations!CL69, "Failure"))</f>
        <v/>
      </c>
      <c r="S69" s="9" t="str">
        <f>IF(Calculations!L69="", "", IF(AND(Calculations!Y69&gt;=3, Calculations!L69&lt;27), Calculations!DL69, "Failure"))</f>
        <v/>
      </c>
      <c r="T69" s="9" t="str">
        <f>IF(Calculations!M69="", "", IF(AND(Calculations!Z69&gt;=3, Calculations!M69&lt;27), Calculations!CM69, "Failure"))</f>
        <v/>
      </c>
      <c r="U69" s="9" t="str">
        <f>IF(Calculations!M69="", "", IF(AND(Calculations!Z69&gt;=3, Calculations!M69&lt;27), Calculations!DM69, "Failure"))</f>
        <v/>
      </c>
      <c r="V69" s="9" t="str">
        <f>IF(Calculations!N69="", "", IF(AND(Calculations!AA69&gt;=3, Calculations!N69&lt;27), Calculations!CN69, "Failure"))</f>
        <v/>
      </c>
      <c r="W69" s="9" t="str">
        <f>IF(Calculations!N69="", "", IF(AND(Calculations!AA69&gt;=3, Calculations!N69&lt;27), Calculations!DN69, "Failure"))</f>
        <v/>
      </c>
      <c r="X69" s="9" t="str">
        <f>IF(Calculations!O69="", "", IF(AND(Calculations!AB69&gt;=3, Calculations!O69&lt;27), Calculations!CO69, "Failure"))</f>
        <v/>
      </c>
      <c r="Y69" s="9" t="str">
        <f>IF(Calculations!O69="", "", IF(AND(Calculations!AB69&gt;=3, Calculations!O69&lt;27), Calculations!DO69, "Failure"))</f>
        <v/>
      </c>
    </row>
    <row r="70" spans="1:25" x14ac:dyDescent="0.25">
      <c r="A70" s="2" t="str">
        <f>'Gene Table'!B69</f>
        <v>RARRES1</v>
      </c>
      <c r="B70" s="9">
        <f>IF(Calculations!D70="", "", IF(AND(Calculations!Q70&gt;=3, Calculations!D70&lt;27), Calculations!CD70, "Failure"))</f>
        <v>0.99700306721037191</v>
      </c>
      <c r="C70" s="9">
        <f>IF(Calculations!D70="", "", IF(AND(Calculations!Q70&gt;=3, Calculations!D70&lt;27), Calculations!DD70, "Failure"))</f>
        <v>2.9969327896280928E-3</v>
      </c>
      <c r="D70" s="9" t="str">
        <f>IF(Calculations!E70="", "", IF(AND(Calculations!R70&gt;=3, Calculations!E70&lt;27), Calculations!CE70, "Failure"))</f>
        <v/>
      </c>
      <c r="E70" s="9" t="str">
        <f>IF(Calculations!E70="", "", IF(AND(Calculations!R70&gt;=3, Calculations!E70&lt;27), Calculations!DE70, "Failure"))</f>
        <v/>
      </c>
      <c r="F70" s="9" t="str">
        <f>IF(Calculations!F70="", "", IF(AND(Calculations!S70&gt;=3, Calculations!F70&lt;27), Calculations!CF70, "Failure"))</f>
        <v/>
      </c>
      <c r="G70" s="9" t="str">
        <f>IF(Calculations!F70="", "", IF(AND(Calculations!S70&gt;=3, Calculations!F70&lt;27), Calculations!DF70, "Failure"))</f>
        <v/>
      </c>
      <c r="H70" s="9" t="str">
        <f>IF(Calculations!G70="", "", IF(AND(Calculations!T70&gt;=3, Calculations!G70&lt;27), Calculations!CG70, "Failure"))</f>
        <v/>
      </c>
      <c r="I70" s="9" t="str">
        <f>IF(Calculations!G70="", "", IF(AND(Calculations!T70&gt;=3, Calculations!G70&lt;27), Calculations!DG70, "Failure"))</f>
        <v/>
      </c>
      <c r="J70" s="9" t="str">
        <f>IF(Calculations!H70="", "", IF(AND(Calculations!U70&gt;=3, Calculations!H70&lt;27), Calculations!CH70, "Failure"))</f>
        <v/>
      </c>
      <c r="K70" s="9" t="str">
        <f>IF(Calculations!H70="", "", IF(AND(Calculations!U70&gt;=3, Calculations!H70&lt;27), Calculations!DH70, "Failure"))</f>
        <v/>
      </c>
      <c r="L70" s="9" t="str">
        <f>IF(Calculations!I70="", "", IF(AND(Calculations!V70&gt;=3, Calculations!I70&lt;27), Calculations!CI70, "Failure"))</f>
        <v/>
      </c>
      <c r="M70" s="9" t="str">
        <f>IF(Calculations!I70="", "", IF(AND(Calculations!V70&gt;=3, Calculations!I70&lt;27), Calculations!DI70, "Failure"))</f>
        <v/>
      </c>
      <c r="N70" s="9" t="str">
        <f>IF(Calculations!J70="", "", IF(AND(Calculations!W70&gt;=3, Calculations!J70&lt;27), Calculations!CJ70, "Failure"))</f>
        <v/>
      </c>
      <c r="O70" s="9" t="str">
        <f>IF(Calculations!J70="", "", IF(AND(Calculations!W70&gt;=3, Calculations!J70&lt;27), Calculations!DJ70, "Failure"))</f>
        <v/>
      </c>
      <c r="P70" s="9" t="str">
        <f>IF(Calculations!K70="", "", IF(AND(Calculations!X70&gt;=3, Calculations!K70&lt;27), Calculations!CK70, "Failure"))</f>
        <v/>
      </c>
      <c r="Q70" s="9" t="str">
        <f>IF(Calculations!K70="", "", IF(AND(Calculations!X70&gt;=3, Calculations!K70&lt;27), Calculations!DK70, "Failure"))</f>
        <v/>
      </c>
      <c r="R70" s="9" t="str">
        <f>IF(Calculations!L70="", "", IF(AND(Calculations!Y70&gt;=3, Calculations!L70&lt;27), Calculations!CL70, "Failure"))</f>
        <v/>
      </c>
      <c r="S70" s="9" t="str">
        <f>IF(Calculations!L70="", "", IF(AND(Calculations!Y70&gt;=3, Calculations!L70&lt;27), Calculations!DL70, "Failure"))</f>
        <v/>
      </c>
      <c r="T70" s="9" t="str">
        <f>IF(Calculations!M70="", "", IF(AND(Calculations!Z70&gt;=3, Calculations!M70&lt;27), Calculations!CM70, "Failure"))</f>
        <v/>
      </c>
      <c r="U70" s="9" t="str">
        <f>IF(Calculations!M70="", "", IF(AND(Calculations!Z70&gt;=3, Calculations!M70&lt;27), Calculations!DM70, "Failure"))</f>
        <v/>
      </c>
      <c r="V70" s="9" t="str">
        <f>IF(Calculations!N70="", "", IF(AND(Calculations!AA70&gt;=3, Calculations!N70&lt;27), Calculations!CN70, "Failure"))</f>
        <v/>
      </c>
      <c r="W70" s="9" t="str">
        <f>IF(Calculations!N70="", "", IF(AND(Calculations!AA70&gt;=3, Calculations!N70&lt;27), Calculations!DN70, "Failure"))</f>
        <v/>
      </c>
      <c r="X70" s="9" t="str">
        <f>IF(Calculations!O70="", "", IF(AND(Calculations!AB70&gt;=3, Calculations!O70&lt;27), Calculations!CO70, "Failure"))</f>
        <v/>
      </c>
      <c r="Y70" s="9" t="str">
        <f>IF(Calculations!O70="", "", IF(AND(Calculations!AB70&gt;=3, Calculations!O70&lt;27), Calculations!DO70, "Failure"))</f>
        <v/>
      </c>
    </row>
    <row r="71" spans="1:25" x14ac:dyDescent="0.25">
      <c r="A71" s="2" t="str">
        <f>'Gene Table'!B70</f>
        <v>RASSF1</v>
      </c>
      <c r="B71" s="9">
        <f>IF(Calculations!D71="", "", IF(AND(Calculations!Q71&gt;=3, Calculations!D71&lt;27), Calculations!CD71, "Failure"))</f>
        <v>4.8244413262038815E-4</v>
      </c>
      <c r="C71" s="9">
        <f>IF(Calculations!D71="", "", IF(AND(Calculations!Q71&gt;=3, Calculations!D71&lt;27), Calculations!DD71, "Failure"))</f>
        <v>0.99951755586737956</v>
      </c>
      <c r="D71" s="9" t="str">
        <f>IF(Calculations!E71="", "", IF(AND(Calculations!R71&gt;=3, Calculations!E71&lt;27), Calculations!CE71, "Failure"))</f>
        <v/>
      </c>
      <c r="E71" s="9" t="str">
        <f>IF(Calculations!E71="", "", IF(AND(Calculations!R71&gt;=3, Calculations!E71&lt;27), Calculations!DE71, "Failure"))</f>
        <v/>
      </c>
      <c r="F71" s="9" t="str">
        <f>IF(Calculations!F71="", "", IF(AND(Calculations!S71&gt;=3, Calculations!F71&lt;27), Calculations!CF71, "Failure"))</f>
        <v/>
      </c>
      <c r="G71" s="9" t="str">
        <f>IF(Calculations!F71="", "", IF(AND(Calculations!S71&gt;=3, Calculations!F71&lt;27), Calculations!DF71, "Failure"))</f>
        <v/>
      </c>
      <c r="H71" s="9" t="str">
        <f>IF(Calculations!G71="", "", IF(AND(Calculations!T71&gt;=3, Calculations!G71&lt;27), Calculations!CG71, "Failure"))</f>
        <v/>
      </c>
      <c r="I71" s="9" t="str">
        <f>IF(Calculations!G71="", "", IF(AND(Calculations!T71&gt;=3, Calculations!G71&lt;27), Calculations!DG71, "Failure"))</f>
        <v/>
      </c>
      <c r="J71" s="9" t="str">
        <f>IF(Calculations!H71="", "", IF(AND(Calculations!U71&gt;=3, Calculations!H71&lt;27), Calculations!CH71, "Failure"))</f>
        <v/>
      </c>
      <c r="K71" s="9" t="str">
        <f>IF(Calculations!H71="", "", IF(AND(Calculations!U71&gt;=3, Calculations!H71&lt;27), Calculations!DH71, "Failure"))</f>
        <v/>
      </c>
      <c r="L71" s="9" t="str">
        <f>IF(Calculations!I71="", "", IF(AND(Calculations!V71&gt;=3, Calculations!I71&lt;27), Calculations!CI71, "Failure"))</f>
        <v/>
      </c>
      <c r="M71" s="9" t="str">
        <f>IF(Calculations!I71="", "", IF(AND(Calculations!V71&gt;=3, Calculations!I71&lt;27), Calculations!DI71, "Failure"))</f>
        <v/>
      </c>
      <c r="N71" s="9" t="str">
        <f>IF(Calculations!J71="", "", IF(AND(Calculations!W71&gt;=3, Calculations!J71&lt;27), Calculations!CJ71, "Failure"))</f>
        <v/>
      </c>
      <c r="O71" s="9" t="str">
        <f>IF(Calculations!J71="", "", IF(AND(Calculations!W71&gt;=3, Calculations!J71&lt;27), Calculations!DJ71, "Failure"))</f>
        <v/>
      </c>
      <c r="P71" s="9" t="str">
        <f>IF(Calculations!K71="", "", IF(AND(Calculations!X71&gt;=3, Calculations!K71&lt;27), Calculations!CK71, "Failure"))</f>
        <v/>
      </c>
      <c r="Q71" s="9" t="str">
        <f>IF(Calculations!K71="", "", IF(AND(Calculations!X71&gt;=3, Calculations!K71&lt;27), Calculations!DK71, "Failure"))</f>
        <v/>
      </c>
      <c r="R71" s="9" t="str">
        <f>IF(Calculations!L71="", "", IF(AND(Calculations!Y71&gt;=3, Calculations!L71&lt;27), Calculations!CL71, "Failure"))</f>
        <v/>
      </c>
      <c r="S71" s="9" t="str">
        <f>IF(Calculations!L71="", "", IF(AND(Calculations!Y71&gt;=3, Calculations!L71&lt;27), Calculations!DL71, "Failure"))</f>
        <v/>
      </c>
      <c r="T71" s="9" t="str">
        <f>IF(Calculations!M71="", "", IF(AND(Calculations!Z71&gt;=3, Calculations!M71&lt;27), Calculations!CM71, "Failure"))</f>
        <v/>
      </c>
      <c r="U71" s="9" t="str">
        <f>IF(Calculations!M71="", "", IF(AND(Calculations!Z71&gt;=3, Calculations!M71&lt;27), Calculations!DM71, "Failure"))</f>
        <v/>
      </c>
      <c r="V71" s="9" t="str">
        <f>IF(Calculations!N71="", "", IF(AND(Calculations!AA71&gt;=3, Calculations!N71&lt;27), Calculations!CN71, "Failure"))</f>
        <v/>
      </c>
      <c r="W71" s="9" t="str">
        <f>IF(Calculations!N71="", "", IF(AND(Calculations!AA71&gt;=3, Calculations!N71&lt;27), Calculations!DN71, "Failure"))</f>
        <v/>
      </c>
      <c r="X71" s="9" t="str">
        <f>IF(Calculations!O71="", "", IF(AND(Calculations!AB71&gt;=3, Calculations!O71&lt;27), Calculations!CO71, "Failure"))</f>
        <v/>
      </c>
      <c r="Y71" s="9" t="str">
        <f>IF(Calculations!O71="", "", IF(AND(Calculations!AB71&gt;=3, Calculations!O71&lt;27), Calculations!DO71, "Failure"))</f>
        <v/>
      </c>
    </row>
    <row r="72" spans="1:25" x14ac:dyDescent="0.25">
      <c r="A72" s="2" t="str">
        <f>'Gene Table'!B71</f>
        <v>RB1</v>
      </c>
      <c r="B72" s="9">
        <f>IF(Calculations!D72="", "", IF(AND(Calculations!Q72&gt;=3, Calculations!D72&lt;27), Calculations!CD72, "Failure"))</f>
        <v>2.9688467045133997E-3</v>
      </c>
      <c r="C72" s="9">
        <f>IF(Calculations!D72="", "", IF(AND(Calculations!Q72&gt;=3, Calculations!D72&lt;27), Calculations!DD72, "Failure"))</f>
        <v>0.99703115329548664</v>
      </c>
      <c r="D72" s="9" t="str">
        <f>IF(Calculations!E72="", "", IF(AND(Calculations!R72&gt;=3, Calculations!E72&lt;27), Calculations!CE72, "Failure"))</f>
        <v/>
      </c>
      <c r="E72" s="9" t="str">
        <f>IF(Calculations!E72="", "", IF(AND(Calculations!R72&gt;=3, Calculations!E72&lt;27), Calculations!DE72, "Failure"))</f>
        <v/>
      </c>
      <c r="F72" s="9" t="str">
        <f>IF(Calculations!F72="", "", IF(AND(Calculations!S72&gt;=3, Calculations!F72&lt;27), Calculations!CF72, "Failure"))</f>
        <v/>
      </c>
      <c r="G72" s="9" t="str">
        <f>IF(Calculations!F72="", "", IF(AND(Calculations!S72&gt;=3, Calculations!F72&lt;27), Calculations!DF72, "Failure"))</f>
        <v/>
      </c>
      <c r="H72" s="9" t="str">
        <f>IF(Calculations!G72="", "", IF(AND(Calculations!T72&gt;=3, Calculations!G72&lt;27), Calculations!CG72, "Failure"))</f>
        <v/>
      </c>
      <c r="I72" s="9" t="str">
        <f>IF(Calculations!G72="", "", IF(AND(Calculations!T72&gt;=3, Calculations!G72&lt;27), Calculations!DG72, "Failure"))</f>
        <v/>
      </c>
      <c r="J72" s="9" t="str">
        <f>IF(Calculations!H72="", "", IF(AND(Calculations!U72&gt;=3, Calculations!H72&lt;27), Calculations!CH72, "Failure"))</f>
        <v/>
      </c>
      <c r="K72" s="9" t="str">
        <f>IF(Calculations!H72="", "", IF(AND(Calculations!U72&gt;=3, Calculations!H72&lt;27), Calculations!DH72, "Failure"))</f>
        <v/>
      </c>
      <c r="L72" s="9" t="str">
        <f>IF(Calculations!I72="", "", IF(AND(Calculations!V72&gt;=3, Calculations!I72&lt;27), Calculations!CI72, "Failure"))</f>
        <v/>
      </c>
      <c r="M72" s="9" t="str">
        <f>IF(Calculations!I72="", "", IF(AND(Calculations!V72&gt;=3, Calculations!I72&lt;27), Calculations!DI72, "Failure"))</f>
        <v/>
      </c>
      <c r="N72" s="9" t="str">
        <f>IF(Calculations!J72="", "", IF(AND(Calculations!W72&gt;=3, Calculations!J72&lt;27), Calculations!CJ72, "Failure"))</f>
        <v/>
      </c>
      <c r="O72" s="9" t="str">
        <f>IF(Calculations!J72="", "", IF(AND(Calculations!W72&gt;=3, Calculations!J72&lt;27), Calculations!DJ72, "Failure"))</f>
        <v/>
      </c>
      <c r="P72" s="9" t="str">
        <f>IF(Calculations!K72="", "", IF(AND(Calculations!X72&gt;=3, Calculations!K72&lt;27), Calculations!CK72, "Failure"))</f>
        <v/>
      </c>
      <c r="Q72" s="9" t="str">
        <f>IF(Calculations!K72="", "", IF(AND(Calculations!X72&gt;=3, Calculations!K72&lt;27), Calculations!DK72, "Failure"))</f>
        <v/>
      </c>
      <c r="R72" s="9" t="str">
        <f>IF(Calculations!L72="", "", IF(AND(Calculations!Y72&gt;=3, Calculations!L72&lt;27), Calculations!CL72, "Failure"))</f>
        <v/>
      </c>
      <c r="S72" s="9" t="str">
        <f>IF(Calculations!L72="", "", IF(AND(Calculations!Y72&gt;=3, Calculations!L72&lt;27), Calculations!DL72, "Failure"))</f>
        <v/>
      </c>
      <c r="T72" s="9" t="str">
        <f>IF(Calculations!M72="", "", IF(AND(Calculations!Z72&gt;=3, Calculations!M72&lt;27), Calculations!CM72, "Failure"))</f>
        <v/>
      </c>
      <c r="U72" s="9" t="str">
        <f>IF(Calculations!M72="", "", IF(AND(Calculations!Z72&gt;=3, Calculations!M72&lt;27), Calculations!DM72, "Failure"))</f>
        <v/>
      </c>
      <c r="V72" s="9" t="str">
        <f>IF(Calculations!N72="", "", IF(AND(Calculations!AA72&gt;=3, Calculations!N72&lt;27), Calculations!CN72, "Failure"))</f>
        <v/>
      </c>
      <c r="W72" s="9" t="str">
        <f>IF(Calculations!N72="", "", IF(AND(Calculations!AA72&gt;=3, Calculations!N72&lt;27), Calculations!DN72, "Failure"))</f>
        <v/>
      </c>
      <c r="X72" s="9" t="str">
        <f>IF(Calculations!O72="", "", IF(AND(Calculations!AB72&gt;=3, Calculations!O72&lt;27), Calculations!CO72, "Failure"))</f>
        <v/>
      </c>
      <c r="Y72" s="9" t="str">
        <f>IF(Calculations!O72="", "", IF(AND(Calculations!AB72&gt;=3, Calculations!O72&lt;27), Calculations!DO72, "Failure"))</f>
        <v/>
      </c>
    </row>
    <row r="73" spans="1:25" x14ac:dyDescent="0.25">
      <c r="A73" s="2" t="str">
        <f>'Gene Table'!B72</f>
        <v>RBP1</v>
      </c>
      <c r="B73" s="9">
        <f>IF(Calculations!D73="", "", IF(AND(Calculations!Q73&gt;=3, Calculations!D73&lt;27), Calculations!CD73, "Failure"))</f>
        <v>0.99987942521775908</v>
      </c>
      <c r="C73" s="9">
        <f>IF(Calculations!D73="", "", IF(AND(Calculations!Q73&gt;=3, Calculations!D73&lt;27), Calculations!DD73, "Failure"))</f>
        <v>1.2057478224092311E-4</v>
      </c>
      <c r="D73" s="9" t="str">
        <f>IF(Calculations!E73="", "", IF(AND(Calculations!R73&gt;=3, Calculations!E73&lt;27), Calculations!CE73, "Failure"))</f>
        <v/>
      </c>
      <c r="E73" s="9" t="str">
        <f>IF(Calculations!E73="", "", IF(AND(Calculations!R73&gt;=3, Calculations!E73&lt;27), Calculations!DE73, "Failure"))</f>
        <v/>
      </c>
      <c r="F73" s="9" t="str">
        <f>IF(Calculations!F73="", "", IF(AND(Calculations!S73&gt;=3, Calculations!F73&lt;27), Calculations!CF73, "Failure"))</f>
        <v/>
      </c>
      <c r="G73" s="9" t="str">
        <f>IF(Calculations!F73="", "", IF(AND(Calculations!S73&gt;=3, Calculations!F73&lt;27), Calculations!DF73, "Failure"))</f>
        <v/>
      </c>
      <c r="H73" s="9" t="str">
        <f>IF(Calculations!G73="", "", IF(AND(Calculations!T73&gt;=3, Calculations!G73&lt;27), Calculations!CG73, "Failure"))</f>
        <v/>
      </c>
      <c r="I73" s="9" t="str">
        <f>IF(Calculations!G73="", "", IF(AND(Calculations!T73&gt;=3, Calculations!G73&lt;27), Calculations!DG73, "Failure"))</f>
        <v/>
      </c>
      <c r="J73" s="9" t="str">
        <f>IF(Calculations!H73="", "", IF(AND(Calculations!U73&gt;=3, Calculations!H73&lt;27), Calculations!CH73, "Failure"))</f>
        <v/>
      </c>
      <c r="K73" s="9" t="str">
        <f>IF(Calculations!H73="", "", IF(AND(Calculations!U73&gt;=3, Calculations!H73&lt;27), Calculations!DH73, "Failure"))</f>
        <v/>
      </c>
      <c r="L73" s="9" t="str">
        <f>IF(Calculations!I73="", "", IF(AND(Calculations!V73&gt;=3, Calculations!I73&lt;27), Calculations!CI73, "Failure"))</f>
        <v/>
      </c>
      <c r="M73" s="9" t="str">
        <f>IF(Calculations!I73="", "", IF(AND(Calculations!V73&gt;=3, Calculations!I73&lt;27), Calculations!DI73, "Failure"))</f>
        <v/>
      </c>
      <c r="N73" s="9" t="str">
        <f>IF(Calculations!J73="", "", IF(AND(Calculations!W73&gt;=3, Calculations!J73&lt;27), Calculations!CJ73, "Failure"))</f>
        <v/>
      </c>
      <c r="O73" s="9" t="str">
        <f>IF(Calculations!J73="", "", IF(AND(Calculations!W73&gt;=3, Calculations!J73&lt;27), Calculations!DJ73, "Failure"))</f>
        <v/>
      </c>
      <c r="P73" s="9" t="str">
        <f>IF(Calculations!K73="", "", IF(AND(Calculations!X73&gt;=3, Calculations!K73&lt;27), Calculations!CK73, "Failure"))</f>
        <v/>
      </c>
      <c r="Q73" s="9" t="str">
        <f>IF(Calculations!K73="", "", IF(AND(Calculations!X73&gt;=3, Calculations!K73&lt;27), Calculations!DK73, "Failure"))</f>
        <v/>
      </c>
      <c r="R73" s="9" t="str">
        <f>IF(Calculations!L73="", "", IF(AND(Calculations!Y73&gt;=3, Calculations!L73&lt;27), Calculations!CL73, "Failure"))</f>
        <v/>
      </c>
      <c r="S73" s="9" t="str">
        <f>IF(Calculations!L73="", "", IF(AND(Calculations!Y73&gt;=3, Calculations!L73&lt;27), Calculations!DL73, "Failure"))</f>
        <v/>
      </c>
      <c r="T73" s="9" t="str">
        <f>IF(Calculations!M73="", "", IF(AND(Calculations!Z73&gt;=3, Calculations!M73&lt;27), Calculations!CM73, "Failure"))</f>
        <v/>
      </c>
      <c r="U73" s="9" t="str">
        <f>IF(Calculations!M73="", "", IF(AND(Calculations!Z73&gt;=3, Calculations!M73&lt;27), Calculations!DM73, "Failure"))</f>
        <v/>
      </c>
      <c r="V73" s="9" t="str">
        <f>IF(Calculations!N73="", "", IF(AND(Calculations!AA73&gt;=3, Calculations!N73&lt;27), Calculations!CN73, "Failure"))</f>
        <v/>
      </c>
      <c r="W73" s="9" t="str">
        <f>IF(Calculations!N73="", "", IF(AND(Calculations!AA73&gt;=3, Calculations!N73&lt;27), Calculations!DN73, "Failure"))</f>
        <v/>
      </c>
      <c r="X73" s="9" t="str">
        <f>IF(Calculations!O73="", "", IF(AND(Calculations!AB73&gt;=3, Calculations!O73&lt;27), Calculations!CO73, "Failure"))</f>
        <v/>
      </c>
      <c r="Y73" s="9" t="str">
        <f>IF(Calculations!O73="", "", IF(AND(Calculations!AB73&gt;=3, Calculations!O73&lt;27), Calculations!DO73, "Failure"))</f>
        <v/>
      </c>
    </row>
    <row r="74" spans="1:25" x14ac:dyDescent="0.25">
      <c r="A74" s="2" t="str">
        <f>'Gene Table'!B73</f>
        <v>RRAD</v>
      </c>
      <c r="B74" s="9">
        <f>IF(Calculations!D74="", "", IF(AND(Calculations!Q74&gt;=3, Calculations!D74&lt;27), Calculations!CD74, "Failure"))</f>
        <v>0.98593837466686574</v>
      </c>
      <c r="C74" s="9">
        <f>IF(Calculations!D74="", "", IF(AND(Calculations!Q74&gt;=3, Calculations!D74&lt;27), Calculations!DD74, "Failure"))</f>
        <v>1.4061625333134264E-2</v>
      </c>
      <c r="D74" s="9" t="str">
        <f>IF(Calculations!E74="", "", IF(AND(Calculations!R74&gt;=3, Calculations!E74&lt;27), Calculations!CE74, "Failure"))</f>
        <v/>
      </c>
      <c r="E74" s="9" t="str">
        <f>IF(Calculations!E74="", "", IF(AND(Calculations!R74&gt;=3, Calculations!E74&lt;27), Calculations!DE74, "Failure"))</f>
        <v/>
      </c>
      <c r="F74" s="9" t="str">
        <f>IF(Calculations!F74="", "", IF(AND(Calculations!S74&gt;=3, Calculations!F74&lt;27), Calculations!CF74, "Failure"))</f>
        <v/>
      </c>
      <c r="G74" s="9" t="str">
        <f>IF(Calculations!F74="", "", IF(AND(Calculations!S74&gt;=3, Calculations!F74&lt;27), Calculations!DF74, "Failure"))</f>
        <v/>
      </c>
      <c r="H74" s="9" t="str">
        <f>IF(Calculations!G74="", "", IF(AND(Calculations!T74&gt;=3, Calculations!G74&lt;27), Calculations!CG74, "Failure"))</f>
        <v/>
      </c>
      <c r="I74" s="9" t="str">
        <f>IF(Calculations!G74="", "", IF(AND(Calculations!T74&gt;=3, Calculations!G74&lt;27), Calculations!DG74, "Failure"))</f>
        <v/>
      </c>
      <c r="J74" s="9" t="str">
        <f>IF(Calculations!H74="", "", IF(AND(Calculations!U74&gt;=3, Calculations!H74&lt;27), Calculations!CH74, "Failure"))</f>
        <v/>
      </c>
      <c r="K74" s="9" t="str">
        <f>IF(Calculations!H74="", "", IF(AND(Calculations!U74&gt;=3, Calculations!H74&lt;27), Calculations!DH74, "Failure"))</f>
        <v/>
      </c>
      <c r="L74" s="9" t="str">
        <f>IF(Calculations!I74="", "", IF(AND(Calculations!V74&gt;=3, Calculations!I74&lt;27), Calculations!CI74, "Failure"))</f>
        <v/>
      </c>
      <c r="M74" s="9" t="str">
        <f>IF(Calculations!I74="", "", IF(AND(Calculations!V74&gt;=3, Calculations!I74&lt;27), Calculations!DI74, "Failure"))</f>
        <v/>
      </c>
      <c r="N74" s="9" t="str">
        <f>IF(Calculations!J74="", "", IF(AND(Calculations!W74&gt;=3, Calculations!J74&lt;27), Calculations!CJ74, "Failure"))</f>
        <v/>
      </c>
      <c r="O74" s="9" t="str">
        <f>IF(Calculations!J74="", "", IF(AND(Calculations!W74&gt;=3, Calculations!J74&lt;27), Calculations!DJ74, "Failure"))</f>
        <v/>
      </c>
      <c r="P74" s="9" t="str">
        <f>IF(Calculations!K74="", "", IF(AND(Calculations!X74&gt;=3, Calculations!K74&lt;27), Calculations!CK74, "Failure"))</f>
        <v/>
      </c>
      <c r="Q74" s="9" t="str">
        <f>IF(Calculations!K74="", "", IF(AND(Calculations!X74&gt;=3, Calculations!K74&lt;27), Calculations!DK74, "Failure"))</f>
        <v/>
      </c>
      <c r="R74" s="9" t="str">
        <f>IF(Calculations!L74="", "", IF(AND(Calculations!Y74&gt;=3, Calculations!L74&lt;27), Calculations!CL74, "Failure"))</f>
        <v/>
      </c>
      <c r="S74" s="9" t="str">
        <f>IF(Calculations!L74="", "", IF(AND(Calculations!Y74&gt;=3, Calculations!L74&lt;27), Calculations!DL74, "Failure"))</f>
        <v/>
      </c>
      <c r="T74" s="9" t="str">
        <f>IF(Calculations!M74="", "", IF(AND(Calculations!Z74&gt;=3, Calculations!M74&lt;27), Calculations!CM74, "Failure"))</f>
        <v/>
      </c>
      <c r="U74" s="9" t="str">
        <f>IF(Calculations!M74="", "", IF(AND(Calculations!Z74&gt;=3, Calculations!M74&lt;27), Calculations!DM74, "Failure"))</f>
        <v/>
      </c>
      <c r="V74" s="9" t="str">
        <f>IF(Calculations!N74="", "", IF(AND(Calculations!AA74&gt;=3, Calculations!N74&lt;27), Calculations!CN74, "Failure"))</f>
        <v/>
      </c>
      <c r="W74" s="9" t="str">
        <f>IF(Calculations!N74="", "", IF(AND(Calculations!AA74&gt;=3, Calculations!N74&lt;27), Calculations!DN74, "Failure"))</f>
        <v/>
      </c>
      <c r="X74" s="9" t="str">
        <f>IF(Calculations!O74="", "", IF(AND(Calculations!AB74&gt;=3, Calculations!O74&lt;27), Calculations!CO74, "Failure"))</f>
        <v/>
      </c>
      <c r="Y74" s="9" t="str">
        <f>IF(Calculations!O74="", "", IF(AND(Calculations!AB74&gt;=3, Calculations!O74&lt;27), Calculations!DO74, "Failure"))</f>
        <v/>
      </c>
    </row>
    <row r="75" spans="1:25" x14ac:dyDescent="0.25">
      <c r="A75" s="2" t="str">
        <f>'Gene Table'!B74</f>
        <v>RUNX3</v>
      </c>
      <c r="B75" s="9">
        <f>IF(Calculations!D75="", "", IF(AND(Calculations!Q75&gt;=3, Calculations!D75&lt;27), Calculations!CD75, "Failure"))</f>
        <v>2.1971144548290502E-4</v>
      </c>
      <c r="C75" s="9">
        <f>IF(Calculations!D75="", "", IF(AND(Calculations!Q75&gt;=3, Calculations!D75&lt;27), Calculations!DD75, "Failure"))</f>
        <v>0.99978028855451706</v>
      </c>
      <c r="D75" s="9" t="str">
        <f>IF(Calculations!E75="", "", IF(AND(Calculations!R75&gt;=3, Calculations!E75&lt;27), Calculations!CE75, "Failure"))</f>
        <v/>
      </c>
      <c r="E75" s="9" t="str">
        <f>IF(Calculations!E75="", "", IF(AND(Calculations!R75&gt;=3, Calculations!E75&lt;27), Calculations!DE75, "Failure"))</f>
        <v/>
      </c>
      <c r="F75" s="9" t="str">
        <f>IF(Calculations!F75="", "", IF(AND(Calculations!S75&gt;=3, Calculations!F75&lt;27), Calculations!CF75, "Failure"))</f>
        <v/>
      </c>
      <c r="G75" s="9" t="str">
        <f>IF(Calculations!F75="", "", IF(AND(Calculations!S75&gt;=3, Calculations!F75&lt;27), Calculations!DF75, "Failure"))</f>
        <v/>
      </c>
      <c r="H75" s="9" t="str">
        <f>IF(Calculations!G75="", "", IF(AND(Calculations!T75&gt;=3, Calculations!G75&lt;27), Calculations!CG75, "Failure"))</f>
        <v/>
      </c>
      <c r="I75" s="9" t="str">
        <f>IF(Calculations!G75="", "", IF(AND(Calculations!T75&gt;=3, Calculations!G75&lt;27), Calculations!DG75, "Failure"))</f>
        <v/>
      </c>
      <c r="J75" s="9" t="str">
        <f>IF(Calculations!H75="", "", IF(AND(Calculations!U75&gt;=3, Calculations!H75&lt;27), Calculations!CH75, "Failure"))</f>
        <v/>
      </c>
      <c r="K75" s="9" t="str">
        <f>IF(Calculations!H75="", "", IF(AND(Calculations!U75&gt;=3, Calculations!H75&lt;27), Calculations!DH75, "Failure"))</f>
        <v/>
      </c>
      <c r="L75" s="9" t="str">
        <f>IF(Calculations!I75="", "", IF(AND(Calculations!V75&gt;=3, Calculations!I75&lt;27), Calculations!CI75, "Failure"))</f>
        <v/>
      </c>
      <c r="M75" s="9" t="str">
        <f>IF(Calculations!I75="", "", IF(AND(Calculations!V75&gt;=3, Calculations!I75&lt;27), Calculations!DI75, "Failure"))</f>
        <v/>
      </c>
      <c r="N75" s="9" t="str">
        <f>IF(Calculations!J75="", "", IF(AND(Calculations!W75&gt;=3, Calculations!J75&lt;27), Calculations!CJ75, "Failure"))</f>
        <v/>
      </c>
      <c r="O75" s="9" t="str">
        <f>IF(Calculations!J75="", "", IF(AND(Calculations!W75&gt;=3, Calculations!J75&lt;27), Calculations!DJ75, "Failure"))</f>
        <v/>
      </c>
      <c r="P75" s="9" t="str">
        <f>IF(Calculations!K75="", "", IF(AND(Calculations!X75&gt;=3, Calculations!K75&lt;27), Calculations!CK75, "Failure"))</f>
        <v/>
      </c>
      <c r="Q75" s="9" t="str">
        <f>IF(Calculations!K75="", "", IF(AND(Calculations!X75&gt;=3, Calculations!K75&lt;27), Calculations!DK75, "Failure"))</f>
        <v/>
      </c>
      <c r="R75" s="9" t="str">
        <f>IF(Calculations!L75="", "", IF(AND(Calculations!Y75&gt;=3, Calculations!L75&lt;27), Calculations!CL75, "Failure"))</f>
        <v/>
      </c>
      <c r="S75" s="9" t="str">
        <f>IF(Calculations!L75="", "", IF(AND(Calculations!Y75&gt;=3, Calculations!L75&lt;27), Calculations!DL75, "Failure"))</f>
        <v/>
      </c>
      <c r="T75" s="9" t="str">
        <f>IF(Calculations!M75="", "", IF(AND(Calculations!Z75&gt;=3, Calculations!M75&lt;27), Calculations!CM75, "Failure"))</f>
        <v/>
      </c>
      <c r="U75" s="9" t="str">
        <f>IF(Calculations!M75="", "", IF(AND(Calculations!Z75&gt;=3, Calculations!M75&lt;27), Calculations!DM75, "Failure"))</f>
        <v/>
      </c>
      <c r="V75" s="9" t="str">
        <f>IF(Calculations!N75="", "", IF(AND(Calculations!AA75&gt;=3, Calculations!N75&lt;27), Calculations!CN75, "Failure"))</f>
        <v/>
      </c>
      <c r="W75" s="9" t="str">
        <f>IF(Calculations!N75="", "", IF(AND(Calculations!AA75&gt;=3, Calculations!N75&lt;27), Calculations!DN75, "Failure"))</f>
        <v/>
      </c>
      <c r="X75" s="9" t="str">
        <f>IF(Calculations!O75="", "", IF(AND(Calculations!AB75&gt;=3, Calculations!O75&lt;27), Calculations!CO75, "Failure"))</f>
        <v/>
      </c>
      <c r="Y75" s="9" t="str">
        <f>IF(Calculations!O75="", "", IF(AND(Calculations!AB75&gt;=3, Calculations!O75&lt;27), Calculations!DO75, "Failure"))</f>
        <v/>
      </c>
    </row>
    <row r="76" spans="1:25" x14ac:dyDescent="0.25">
      <c r="A76" s="2" t="str">
        <f>'Gene Table'!B75</f>
        <v>SFN</v>
      </c>
      <c r="B76" s="9">
        <f>IF(Calculations!D76="", "", IF(AND(Calculations!Q76&gt;=3, Calculations!D76&lt;27), Calculations!CD76, "Failure"))</f>
        <v>1.6119019451469086E-2</v>
      </c>
      <c r="C76" s="9">
        <f>IF(Calculations!D76="", "", IF(AND(Calculations!Q76&gt;=3, Calculations!D76&lt;27), Calculations!DD76, "Failure"))</f>
        <v>0.9838809805485309</v>
      </c>
      <c r="D76" s="9" t="str">
        <f>IF(Calculations!E76="", "", IF(AND(Calculations!R76&gt;=3, Calculations!E76&lt;27), Calculations!CE76, "Failure"))</f>
        <v/>
      </c>
      <c r="E76" s="9" t="str">
        <f>IF(Calculations!E76="", "", IF(AND(Calculations!R76&gt;=3, Calculations!E76&lt;27), Calculations!DE76, "Failure"))</f>
        <v/>
      </c>
      <c r="F76" s="9" t="str">
        <f>IF(Calculations!F76="", "", IF(AND(Calculations!S76&gt;=3, Calculations!F76&lt;27), Calculations!CF76, "Failure"))</f>
        <v/>
      </c>
      <c r="G76" s="9" t="str">
        <f>IF(Calculations!F76="", "", IF(AND(Calculations!S76&gt;=3, Calculations!F76&lt;27), Calculations!DF76, "Failure"))</f>
        <v/>
      </c>
      <c r="H76" s="9" t="str">
        <f>IF(Calculations!G76="", "", IF(AND(Calculations!T76&gt;=3, Calculations!G76&lt;27), Calculations!CG76, "Failure"))</f>
        <v/>
      </c>
      <c r="I76" s="9" t="str">
        <f>IF(Calculations!G76="", "", IF(AND(Calculations!T76&gt;=3, Calculations!G76&lt;27), Calculations!DG76, "Failure"))</f>
        <v/>
      </c>
      <c r="J76" s="9" t="str">
        <f>IF(Calculations!H76="", "", IF(AND(Calculations!U76&gt;=3, Calculations!H76&lt;27), Calculations!CH76, "Failure"))</f>
        <v/>
      </c>
      <c r="K76" s="9" t="str">
        <f>IF(Calculations!H76="", "", IF(AND(Calculations!U76&gt;=3, Calculations!H76&lt;27), Calculations!DH76, "Failure"))</f>
        <v/>
      </c>
      <c r="L76" s="9" t="str">
        <f>IF(Calculations!I76="", "", IF(AND(Calculations!V76&gt;=3, Calculations!I76&lt;27), Calculations!CI76, "Failure"))</f>
        <v/>
      </c>
      <c r="M76" s="9" t="str">
        <f>IF(Calculations!I76="", "", IF(AND(Calculations!V76&gt;=3, Calculations!I76&lt;27), Calculations!DI76, "Failure"))</f>
        <v/>
      </c>
      <c r="N76" s="9" t="str">
        <f>IF(Calculations!J76="", "", IF(AND(Calculations!W76&gt;=3, Calculations!J76&lt;27), Calculations!CJ76, "Failure"))</f>
        <v/>
      </c>
      <c r="O76" s="9" t="str">
        <f>IF(Calculations!J76="", "", IF(AND(Calculations!W76&gt;=3, Calculations!J76&lt;27), Calculations!DJ76, "Failure"))</f>
        <v/>
      </c>
      <c r="P76" s="9" t="str">
        <f>IF(Calculations!K76="", "", IF(AND(Calculations!X76&gt;=3, Calculations!K76&lt;27), Calculations!CK76, "Failure"))</f>
        <v/>
      </c>
      <c r="Q76" s="9" t="str">
        <f>IF(Calculations!K76="", "", IF(AND(Calculations!X76&gt;=3, Calculations!K76&lt;27), Calculations!DK76, "Failure"))</f>
        <v/>
      </c>
      <c r="R76" s="9" t="str">
        <f>IF(Calculations!L76="", "", IF(AND(Calculations!Y76&gt;=3, Calculations!L76&lt;27), Calculations!CL76, "Failure"))</f>
        <v/>
      </c>
      <c r="S76" s="9" t="str">
        <f>IF(Calculations!L76="", "", IF(AND(Calculations!Y76&gt;=3, Calculations!L76&lt;27), Calculations!DL76, "Failure"))</f>
        <v/>
      </c>
      <c r="T76" s="9" t="str">
        <f>IF(Calculations!M76="", "", IF(AND(Calculations!Z76&gt;=3, Calculations!M76&lt;27), Calculations!CM76, "Failure"))</f>
        <v/>
      </c>
      <c r="U76" s="9" t="str">
        <f>IF(Calculations!M76="", "", IF(AND(Calculations!Z76&gt;=3, Calculations!M76&lt;27), Calculations!DM76, "Failure"))</f>
        <v/>
      </c>
      <c r="V76" s="9" t="str">
        <f>IF(Calculations!N76="", "", IF(AND(Calculations!AA76&gt;=3, Calculations!N76&lt;27), Calculations!CN76, "Failure"))</f>
        <v/>
      </c>
      <c r="W76" s="9" t="str">
        <f>IF(Calculations!N76="", "", IF(AND(Calculations!AA76&gt;=3, Calculations!N76&lt;27), Calculations!DN76, "Failure"))</f>
        <v/>
      </c>
      <c r="X76" s="9" t="str">
        <f>IF(Calculations!O76="", "", IF(AND(Calculations!AB76&gt;=3, Calculations!O76&lt;27), Calculations!CO76, "Failure"))</f>
        <v/>
      </c>
      <c r="Y76" s="9" t="str">
        <f>IF(Calculations!O76="", "", IF(AND(Calculations!AB76&gt;=3, Calculations!O76&lt;27), Calculations!DO76, "Failure"))</f>
        <v/>
      </c>
    </row>
    <row r="77" spans="1:25" x14ac:dyDescent="0.25">
      <c r="A77" s="2" t="str">
        <f>'Gene Table'!B76</f>
        <v>SFRP1</v>
      </c>
      <c r="B77" s="9">
        <f>IF(Calculations!D77="", "", IF(AND(Calculations!Q77&gt;=3, Calculations!D77&lt;27), Calculations!CD77, "Failure"))</f>
        <v>4.9939118602846926E-3</v>
      </c>
      <c r="C77" s="9">
        <f>IF(Calculations!D77="", "", IF(AND(Calculations!Q77&gt;=3, Calculations!D77&lt;27), Calculations!DD77, "Failure"))</f>
        <v>0.99500608813971536</v>
      </c>
      <c r="D77" s="9" t="str">
        <f>IF(Calculations!E77="", "", IF(AND(Calculations!R77&gt;=3, Calculations!E77&lt;27), Calculations!CE77, "Failure"))</f>
        <v/>
      </c>
      <c r="E77" s="9" t="str">
        <f>IF(Calculations!E77="", "", IF(AND(Calculations!R77&gt;=3, Calculations!E77&lt;27), Calculations!DE77, "Failure"))</f>
        <v/>
      </c>
      <c r="F77" s="9" t="str">
        <f>IF(Calculations!F77="", "", IF(AND(Calculations!S77&gt;=3, Calculations!F77&lt;27), Calculations!CF77, "Failure"))</f>
        <v/>
      </c>
      <c r="G77" s="9" t="str">
        <f>IF(Calculations!F77="", "", IF(AND(Calculations!S77&gt;=3, Calculations!F77&lt;27), Calculations!DF77, "Failure"))</f>
        <v/>
      </c>
      <c r="H77" s="9" t="str">
        <f>IF(Calculations!G77="", "", IF(AND(Calculations!T77&gt;=3, Calculations!G77&lt;27), Calculations!CG77, "Failure"))</f>
        <v/>
      </c>
      <c r="I77" s="9" t="str">
        <f>IF(Calculations!G77="", "", IF(AND(Calculations!T77&gt;=3, Calculations!G77&lt;27), Calculations!DG77, "Failure"))</f>
        <v/>
      </c>
      <c r="J77" s="9" t="str">
        <f>IF(Calculations!H77="", "", IF(AND(Calculations!U77&gt;=3, Calculations!H77&lt;27), Calculations!CH77, "Failure"))</f>
        <v/>
      </c>
      <c r="K77" s="9" t="str">
        <f>IF(Calculations!H77="", "", IF(AND(Calculations!U77&gt;=3, Calculations!H77&lt;27), Calculations!DH77, "Failure"))</f>
        <v/>
      </c>
      <c r="L77" s="9" t="str">
        <f>IF(Calculations!I77="", "", IF(AND(Calculations!V77&gt;=3, Calculations!I77&lt;27), Calculations!CI77, "Failure"))</f>
        <v/>
      </c>
      <c r="M77" s="9" t="str">
        <f>IF(Calculations!I77="", "", IF(AND(Calculations!V77&gt;=3, Calculations!I77&lt;27), Calculations!DI77, "Failure"))</f>
        <v/>
      </c>
      <c r="N77" s="9" t="str">
        <f>IF(Calculations!J77="", "", IF(AND(Calculations!W77&gt;=3, Calculations!J77&lt;27), Calculations!CJ77, "Failure"))</f>
        <v/>
      </c>
      <c r="O77" s="9" t="str">
        <f>IF(Calculations!J77="", "", IF(AND(Calculations!W77&gt;=3, Calculations!J77&lt;27), Calculations!DJ77, "Failure"))</f>
        <v/>
      </c>
      <c r="P77" s="9" t="str">
        <f>IF(Calculations!K77="", "", IF(AND(Calculations!X77&gt;=3, Calculations!K77&lt;27), Calculations!CK77, "Failure"))</f>
        <v/>
      </c>
      <c r="Q77" s="9" t="str">
        <f>IF(Calculations!K77="", "", IF(AND(Calculations!X77&gt;=3, Calculations!K77&lt;27), Calculations!DK77, "Failure"))</f>
        <v/>
      </c>
      <c r="R77" s="9" t="str">
        <f>IF(Calculations!L77="", "", IF(AND(Calculations!Y77&gt;=3, Calculations!L77&lt;27), Calculations!CL77, "Failure"))</f>
        <v/>
      </c>
      <c r="S77" s="9" t="str">
        <f>IF(Calculations!L77="", "", IF(AND(Calculations!Y77&gt;=3, Calculations!L77&lt;27), Calculations!DL77, "Failure"))</f>
        <v/>
      </c>
      <c r="T77" s="9" t="str">
        <f>IF(Calculations!M77="", "", IF(AND(Calculations!Z77&gt;=3, Calculations!M77&lt;27), Calculations!CM77, "Failure"))</f>
        <v/>
      </c>
      <c r="U77" s="9" t="str">
        <f>IF(Calculations!M77="", "", IF(AND(Calculations!Z77&gt;=3, Calculations!M77&lt;27), Calculations!DM77, "Failure"))</f>
        <v/>
      </c>
      <c r="V77" s="9" t="str">
        <f>IF(Calculations!N77="", "", IF(AND(Calculations!AA77&gt;=3, Calculations!N77&lt;27), Calculations!CN77, "Failure"))</f>
        <v/>
      </c>
      <c r="W77" s="9" t="str">
        <f>IF(Calculations!N77="", "", IF(AND(Calculations!AA77&gt;=3, Calculations!N77&lt;27), Calculations!DN77, "Failure"))</f>
        <v/>
      </c>
      <c r="X77" s="9" t="str">
        <f>IF(Calculations!O77="", "", IF(AND(Calculations!AB77&gt;=3, Calculations!O77&lt;27), Calculations!CO77, "Failure"))</f>
        <v/>
      </c>
      <c r="Y77" s="9" t="str">
        <f>IF(Calculations!O77="", "", IF(AND(Calculations!AB77&gt;=3, Calculations!O77&lt;27), Calculations!DO77, "Failure"))</f>
        <v/>
      </c>
    </row>
    <row r="78" spans="1:25" x14ac:dyDescent="0.25">
      <c r="A78" s="2" t="str">
        <f>'Gene Table'!B77</f>
        <v>SFRP2</v>
      </c>
      <c r="B78" s="9">
        <f>IF(Calculations!D78="", "", IF(AND(Calculations!Q78&gt;=3, Calculations!D78&lt;27), Calculations!CD78, "Failure"))</f>
        <v>0.46743234403328848</v>
      </c>
      <c r="C78" s="9">
        <f>IF(Calculations!D78="", "", IF(AND(Calculations!Q78&gt;=3, Calculations!D78&lt;27), Calculations!DD78, "Failure"))</f>
        <v>0.53256765596671152</v>
      </c>
      <c r="D78" s="9" t="str">
        <f>IF(Calculations!E78="", "", IF(AND(Calculations!R78&gt;=3, Calculations!E78&lt;27), Calculations!CE78, "Failure"))</f>
        <v/>
      </c>
      <c r="E78" s="9" t="str">
        <f>IF(Calculations!E78="", "", IF(AND(Calculations!R78&gt;=3, Calculations!E78&lt;27), Calculations!DE78, "Failure"))</f>
        <v/>
      </c>
      <c r="F78" s="9" t="str">
        <f>IF(Calculations!F78="", "", IF(AND(Calculations!S78&gt;=3, Calculations!F78&lt;27), Calculations!CF78, "Failure"))</f>
        <v/>
      </c>
      <c r="G78" s="9" t="str">
        <f>IF(Calculations!F78="", "", IF(AND(Calculations!S78&gt;=3, Calculations!F78&lt;27), Calculations!DF78, "Failure"))</f>
        <v/>
      </c>
      <c r="H78" s="9" t="str">
        <f>IF(Calculations!G78="", "", IF(AND(Calculations!T78&gt;=3, Calculations!G78&lt;27), Calculations!CG78, "Failure"))</f>
        <v/>
      </c>
      <c r="I78" s="9" t="str">
        <f>IF(Calculations!G78="", "", IF(AND(Calculations!T78&gt;=3, Calculations!G78&lt;27), Calculations!DG78, "Failure"))</f>
        <v/>
      </c>
      <c r="J78" s="9" t="str">
        <f>IF(Calculations!H78="", "", IF(AND(Calculations!U78&gt;=3, Calculations!H78&lt;27), Calculations!CH78, "Failure"))</f>
        <v/>
      </c>
      <c r="K78" s="9" t="str">
        <f>IF(Calculations!H78="", "", IF(AND(Calculations!U78&gt;=3, Calculations!H78&lt;27), Calculations!DH78, "Failure"))</f>
        <v/>
      </c>
      <c r="L78" s="9" t="str">
        <f>IF(Calculations!I78="", "", IF(AND(Calculations!V78&gt;=3, Calculations!I78&lt;27), Calculations!CI78, "Failure"))</f>
        <v/>
      </c>
      <c r="M78" s="9" t="str">
        <f>IF(Calculations!I78="", "", IF(AND(Calculations!V78&gt;=3, Calculations!I78&lt;27), Calculations!DI78, "Failure"))</f>
        <v/>
      </c>
      <c r="N78" s="9" t="str">
        <f>IF(Calculations!J78="", "", IF(AND(Calculations!W78&gt;=3, Calculations!J78&lt;27), Calculations!CJ78, "Failure"))</f>
        <v/>
      </c>
      <c r="O78" s="9" t="str">
        <f>IF(Calculations!J78="", "", IF(AND(Calculations!W78&gt;=3, Calculations!J78&lt;27), Calculations!DJ78, "Failure"))</f>
        <v/>
      </c>
      <c r="P78" s="9" t="str">
        <f>IF(Calculations!K78="", "", IF(AND(Calculations!X78&gt;=3, Calculations!K78&lt;27), Calculations!CK78, "Failure"))</f>
        <v/>
      </c>
      <c r="Q78" s="9" t="str">
        <f>IF(Calculations!K78="", "", IF(AND(Calculations!X78&gt;=3, Calculations!K78&lt;27), Calculations!DK78, "Failure"))</f>
        <v/>
      </c>
      <c r="R78" s="9" t="str">
        <f>IF(Calculations!L78="", "", IF(AND(Calculations!Y78&gt;=3, Calculations!L78&lt;27), Calculations!CL78, "Failure"))</f>
        <v/>
      </c>
      <c r="S78" s="9" t="str">
        <f>IF(Calculations!L78="", "", IF(AND(Calculations!Y78&gt;=3, Calculations!L78&lt;27), Calculations!DL78, "Failure"))</f>
        <v/>
      </c>
      <c r="T78" s="9" t="str">
        <f>IF(Calculations!M78="", "", IF(AND(Calculations!Z78&gt;=3, Calculations!M78&lt;27), Calculations!CM78, "Failure"))</f>
        <v/>
      </c>
      <c r="U78" s="9" t="str">
        <f>IF(Calculations!M78="", "", IF(AND(Calculations!Z78&gt;=3, Calculations!M78&lt;27), Calculations!DM78, "Failure"))</f>
        <v/>
      </c>
      <c r="V78" s="9" t="str">
        <f>IF(Calculations!N78="", "", IF(AND(Calculations!AA78&gt;=3, Calculations!N78&lt;27), Calculations!CN78, "Failure"))</f>
        <v/>
      </c>
      <c r="W78" s="9" t="str">
        <f>IF(Calculations!N78="", "", IF(AND(Calculations!AA78&gt;=3, Calculations!N78&lt;27), Calculations!DN78, "Failure"))</f>
        <v/>
      </c>
      <c r="X78" s="9" t="str">
        <f>IF(Calculations!O78="", "", IF(AND(Calculations!AB78&gt;=3, Calculations!O78&lt;27), Calculations!CO78, "Failure"))</f>
        <v/>
      </c>
      <c r="Y78" s="9" t="str">
        <f>IF(Calculations!O78="", "", IF(AND(Calculations!AB78&gt;=3, Calculations!O78&lt;27), Calculations!DO78, "Failure"))</f>
        <v/>
      </c>
    </row>
    <row r="79" spans="1:25" x14ac:dyDescent="0.25">
      <c r="A79" s="2" t="str">
        <f>'Gene Table'!B78</f>
        <v>SLC5A8</v>
      </c>
      <c r="B79" s="9">
        <f>IF(Calculations!D79="", "", IF(AND(Calculations!Q79&gt;=3, Calculations!D79&lt;27), Calculations!CD79, "Failure"))</f>
        <v>7.6320972816438376E-3</v>
      </c>
      <c r="C79" s="9">
        <f>IF(Calculations!D79="", "", IF(AND(Calculations!Q79&gt;=3, Calculations!D79&lt;27), Calculations!DD79, "Failure"))</f>
        <v>0.99236790271835618</v>
      </c>
      <c r="D79" s="9" t="str">
        <f>IF(Calculations!E79="", "", IF(AND(Calculations!R79&gt;=3, Calculations!E79&lt;27), Calculations!CE79, "Failure"))</f>
        <v/>
      </c>
      <c r="E79" s="9" t="str">
        <f>IF(Calculations!E79="", "", IF(AND(Calculations!R79&gt;=3, Calculations!E79&lt;27), Calculations!DE79, "Failure"))</f>
        <v/>
      </c>
      <c r="F79" s="9" t="str">
        <f>IF(Calculations!F79="", "", IF(AND(Calculations!S79&gt;=3, Calculations!F79&lt;27), Calculations!CF79, "Failure"))</f>
        <v/>
      </c>
      <c r="G79" s="9" t="str">
        <f>IF(Calculations!F79="", "", IF(AND(Calculations!S79&gt;=3, Calculations!F79&lt;27), Calculations!DF79, "Failure"))</f>
        <v/>
      </c>
      <c r="H79" s="9" t="str">
        <f>IF(Calculations!G79="", "", IF(AND(Calculations!T79&gt;=3, Calculations!G79&lt;27), Calculations!CG79, "Failure"))</f>
        <v/>
      </c>
      <c r="I79" s="9" t="str">
        <f>IF(Calculations!G79="", "", IF(AND(Calculations!T79&gt;=3, Calculations!G79&lt;27), Calculations!DG79, "Failure"))</f>
        <v/>
      </c>
      <c r="J79" s="9" t="str">
        <f>IF(Calculations!H79="", "", IF(AND(Calculations!U79&gt;=3, Calculations!H79&lt;27), Calculations!CH79, "Failure"))</f>
        <v/>
      </c>
      <c r="K79" s="9" t="str">
        <f>IF(Calculations!H79="", "", IF(AND(Calculations!U79&gt;=3, Calculations!H79&lt;27), Calculations!DH79, "Failure"))</f>
        <v/>
      </c>
      <c r="L79" s="9" t="str">
        <f>IF(Calculations!I79="", "", IF(AND(Calculations!V79&gt;=3, Calculations!I79&lt;27), Calculations!CI79, "Failure"))</f>
        <v/>
      </c>
      <c r="M79" s="9" t="str">
        <f>IF(Calculations!I79="", "", IF(AND(Calculations!V79&gt;=3, Calculations!I79&lt;27), Calculations!DI79, "Failure"))</f>
        <v/>
      </c>
      <c r="N79" s="9" t="str">
        <f>IF(Calculations!J79="", "", IF(AND(Calculations!W79&gt;=3, Calculations!J79&lt;27), Calculations!CJ79, "Failure"))</f>
        <v/>
      </c>
      <c r="O79" s="9" t="str">
        <f>IF(Calculations!J79="", "", IF(AND(Calculations!W79&gt;=3, Calculations!J79&lt;27), Calculations!DJ79, "Failure"))</f>
        <v/>
      </c>
      <c r="P79" s="9" t="str">
        <f>IF(Calculations!K79="", "", IF(AND(Calculations!X79&gt;=3, Calculations!K79&lt;27), Calculations!CK79, "Failure"))</f>
        <v/>
      </c>
      <c r="Q79" s="9" t="str">
        <f>IF(Calculations!K79="", "", IF(AND(Calculations!X79&gt;=3, Calculations!K79&lt;27), Calculations!DK79, "Failure"))</f>
        <v/>
      </c>
      <c r="R79" s="9" t="str">
        <f>IF(Calculations!L79="", "", IF(AND(Calculations!Y79&gt;=3, Calculations!L79&lt;27), Calculations!CL79, "Failure"))</f>
        <v/>
      </c>
      <c r="S79" s="9" t="str">
        <f>IF(Calculations!L79="", "", IF(AND(Calculations!Y79&gt;=3, Calculations!L79&lt;27), Calculations!DL79, "Failure"))</f>
        <v/>
      </c>
      <c r="T79" s="9" t="str">
        <f>IF(Calculations!M79="", "", IF(AND(Calculations!Z79&gt;=3, Calculations!M79&lt;27), Calculations!CM79, "Failure"))</f>
        <v/>
      </c>
      <c r="U79" s="9" t="str">
        <f>IF(Calculations!M79="", "", IF(AND(Calculations!Z79&gt;=3, Calculations!M79&lt;27), Calculations!DM79, "Failure"))</f>
        <v/>
      </c>
      <c r="V79" s="9" t="str">
        <f>IF(Calculations!N79="", "", IF(AND(Calculations!AA79&gt;=3, Calculations!N79&lt;27), Calculations!CN79, "Failure"))</f>
        <v/>
      </c>
      <c r="W79" s="9" t="str">
        <f>IF(Calculations!N79="", "", IF(AND(Calculations!AA79&gt;=3, Calculations!N79&lt;27), Calculations!DN79, "Failure"))</f>
        <v/>
      </c>
      <c r="X79" s="9" t="str">
        <f>IF(Calculations!O79="", "", IF(AND(Calculations!AB79&gt;=3, Calculations!O79&lt;27), Calculations!CO79, "Failure"))</f>
        <v/>
      </c>
      <c r="Y79" s="9" t="str">
        <f>IF(Calculations!O79="", "", IF(AND(Calculations!AB79&gt;=3, Calculations!O79&lt;27), Calculations!DO79, "Failure"))</f>
        <v/>
      </c>
    </row>
    <row r="80" spans="1:25" x14ac:dyDescent="0.25">
      <c r="A80" s="2" t="str">
        <f>'Gene Table'!B79</f>
        <v>SLIT2</v>
      </c>
      <c r="B80" s="9">
        <f>IF(Calculations!D80="", "", IF(AND(Calculations!Q80&gt;=3, Calculations!D80&lt;27), Calculations!CD80, "Failure"))</f>
        <v>0.33123330149788577</v>
      </c>
      <c r="C80" s="9">
        <f>IF(Calculations!D80="", "", IF(AND(Calculations!Q80&gt;=3, Calculations!D80&lt;27), Calculations!DD80, "Failure"))</f>
        <v>0.66876669850211423</v>
      </c>
      <c r="D80" s="9" t="str">
        <f>IF(Calculations!E80="", "", IF(AND(Calculations!R80&gt;=3, Calculations!E80&lt;27), Calculations!CE80, "Failure"))</f>
        <v/>
      </c>
      <c r="E80" s="9" t="str">
        <f>IF(Calculations!E80="", "", IF(AND(Calculations!R80&gt;=3, Calculations!E80&lt;27), Calculations!DE80, "Failure"))</f>
        <v/>
      </c>
      <c r="F80" s="9" t="str">
        <f>IF(Calculations!F80="", "", IF(AND(Calculations!S80&gt;=3, Calculations!F80&lt;27), Calculations!CF80, "Failure"))</f>
        <v/>
      </c>
      <c r="G80" s="9" t="str">
        <f>IF(Calculations!F80="", "", IF(AND(Calculations!S80&gt;=3, Calculations!F80&lt;27), Calculations!DF80, "Failure"))</f>
        <v/>
      </c>
      <c r="H80" s="9" t="str">
        <f>IF(Calculations!G80="", "", IF(AND(Calculations!T80&gt;=3, Calculations!G80&lt;27), Calculations!CG80, "Failure"))</f>
        <v/>
      </c>
      <c r="I80" s="9" t="str">
        <f>IF(Calculations!G80="", "", IF(AND(Calculations!T80&gt;=3, Calculations!G80&lt;27), Calculations!DG80, "Failure"))</f>
        <v/>
      </c>
      <c r="J80" s="9" t="str">
        <f>IF(Calculations!H80="", "", IF(AND(Calculations!U80&gt;=3, Calculations!H80&lt;27), Calculations!CH80, "Failure"))</f>
        <v/>
      </c>
      <c r="K80" s="9" t="str">
        <f>IF(Calculations!H80="", "", IF(AND(Calculations!U80&gt;=3, Calculations!H80&lt;27), Calculations!DH80, "Failure"))</f>
        <v/>
      </c>
      <c r="L80" s="9" t="str">
        <f>IF(Calculations!I80="", "", IF(AND(Calculations!V80&gt;=3, Calculations!I80&lt;27), Calculations!CI80, "Failure"))</f>
        <v/>
      </c>
      <c r="M80" s="9" t="str">
        <f>IF(Calculations!I80="", "", IF(AND(Calculations!V80&gt;=3, Calculations!I80&lt;27), Calculations!DI80, "Failure"))</f>
        <v/>
      </c>
      <c r="N80" s="9" t="str">
        <f>IF(Calculations!J80="", "", IF(AND(Calculations!W80&gt;=3, Calculations!J80&lt;27), Calculations!CJ80, "Failure"))</f>
        <v/>
      </c>
      <c r="O80" s="9" t="str">
        <f>IF(Calculations!J80="", "", IF(AND(Calculations!W80&gt;=3, Calculations!J80&lt;27), Calculations!DJ80, "Failure"))</f>
        <v/>
      </c>
      <c r="P80" s="9" t="str">
        <f>IF(Calculations!K80="", "", IF(AND(Calculations!X80&gt;=3, Calculations!K80&lt;27), Calculations!CK80, "Failure"))</f>
        <v/>
      </c>
      <c r="Q80" s="9" t="str">
        <f>IF(Calculations!K80="", "", IF(AND(Calculations!X80&gt;=3, Calculations!K80&lt;27), Calculations!DK80, "Failure"))</f>
        <v/>
      </c>
      <c r="R80" s="9" t="str">
        <f>IF(Calculations!L80="", "", IF(AND(Calculations!Y80&gt;=3, Calculations!L80&lt;27), Calculations!CL80, "Failure"))</f>
        <v/>
      </c>
      <c r="S80" s="9" t="str">
        <f>IF(Calculations!L80="", "", IF(AND(Calculations!Y80&gt;=3, Calculations!L80&lt;27), Calculations!DL80, "Failure"))</f>
        <v/>
      </c>
      <c r="T80" s="9" t="str">
        <f>IF(Calculations!M80="", "", IF(AND(Calculations!Z80&gt;=3, Calculations!M80&lt;27), Calculations!CM80, "Failure"))</f>
        <v/>
      </c>
      <c r="U80" s="9" t="str">
        <f>IF(Calculations!M80="", "", IF(AND(Calculations!Z80&gt;=3, Calculations!M80&lt;27), Calculations!DM80, "Failure"))</f>
        <v/>
      </c>
      <c r="V80" s="9" t="str">
        <f>IF(Calculations!N80="", "", IF(AND(Calculations!AA80&gt;=3, Calculations!N80&lt;27), Calculations!CN80, "Failure"))</f>
        <v/>
      </c>
      <c r="W80" s="9" t="str">
        <f>IF(Calculations!N80="", "", IF(AND(Calculations!AA80&gt;=3, Calculations!N80&lt;27), Calculations!DN80, "Failure"))</f>
        <v/>
      </c>
      <c r="X80" s="9" t="str">
        <f>IF(Calculations!O80="", "", IF(AND(Calculations!AB80&gt;=3, Calculations!O80&lt;27), Calculations!CO80, "Failure"))</f>
        <v/>
      </c>
      <c r="Y80" s="9" t="str">
        <f>IF(Calculations!O80="", "", IF(AND(Calculations!AB80&gt;=3, Calculations!O80&lt;27), Calculations!DO80, "Failure"))</f>
        <v/>
      </c>
    </row>
    <row r="81" spans="1:25" x14ac:dyDescent="0.25">
      <c r="A81" s="2" t="str">
        <f>'Gene Table'!B80</f>
        <v>SLIT3</v>
      </c>
      <c r="B81" s="9">
        <f>IF(Calculations!D81="", "", IF(AND(Calculations!Q81&gt;=3, Calculations!D81&lt;27), Calculations!CD81, "Failure"))</f>
        <v>0.9942806049266496</v>
      </c>
      <c r="C81" s="9">
        <f>IF(Calculations!D81="", "", IF(AND(Calculations!Q81&gt;=3, Calculations!D81&lt;27), Calculations!DD81, "Failure"))</f>
        <v>5.7193950733503973E-3</v>
      </c>
      <c r="D81" s="9" t="str">
        <f>IF(Calculations!E81="", "", IF(AND(Calculations!R81&gt;=3, Calculations!E81&lt;27), Calculations!CE81, "Failure"))</f>
        <v/>
      </c>
      <c r="E81" s="9" t="str">
        <f>IF(Calculations!E81="", "", IF(AND(Calculations!R81&gt;=3, Calculations!E81&lt;27), Calculations!DE81, "Failure"))</f>
        <v/>
      </c>
      <c r="F81" s="9" t="str">
        <f>IF(Calculations!F81="", "", IF(AND(Calculations!S81&gt;=3, Calculations!F81&lt;27), Calculations!CF81, "Failure"))</f>
        <v/>
      </c>
      <c r="G81" s="9" t="str">
        <f>IF(Calculations!F81="", "", IF(AND(Calculations!S81&gt;=3, Calculations!F81&lt;27), Calculations!DF81, "Failure"))</f>
        <v/>
      </c>
      <c r="H81" s="9" t="str">
        <f>IF(Calculations!G81="", "", IF(AND(Calculations!T81&gt;=3, Calculations!G81&lt;27), Calculations!CG81, "Failure"))</f>
        <v/>
      </c>
      <c r="I81" s="9" t="str">
        <f>IF(Calculations!G81="", "", IF(AND(Calculations!T81&gt;=3, Calculations!G81&lt;27), Calculations!DG81, "Failure"))</f>
        <v/>
      </c>
      <c r="J81" s="9" t="str">
        <f>IF(Calculations!H81="", "", IF(AND(Calculations!U81&gt;=3, Calculations!H81&lt;27), Calculations!CH81, "Failure"))</f>
        <v/>
      </c>
      <c r="K81" s="9" t="str">
        <f>IF(Calculations!H81="", "", IF(AND(Calculations!U81&gt;=3, Calculations!H81&lt;27), Calculations!DH81, "Failure"))</f>
        <v/>
      </c>
      <c r="L81" s="9" t="str">
        <f>IF(Calculations!I81="", "", IF(AND(Calculations!V81&gt;=3, Calculations!I81&lt;27), Calculations!CI81, "Failure"))</f>
        <v/>
      </c>
      <c r="M81" s="9" t="str">
        <f>IF(Calculations!I81="", "", IF(AND(Calculations!V81&gt;=3, Calculations!I81&lt;27), Calculations!DI81, "Failure"))</f>
        <v/>
      </c>
      <c r="N81" s="9" t="str">
        <f>IF(Calculations!J81="", "", IF(AND(Calculations!W81&gt;=3, Calculations!J81&lt;27), Calculations!CJ81, "Failure"))</f>
        <v/>
      </c>
      <c r="O81" s="9" t="str">
        <f>IF(Calculations!J81="", "", IF(AND(Calculations!W81&gt;=3, Calculations!J81&lt;27), Calculations!DJ81, "Failure"))</f>
        <v/>
      </c>
      <c r="P81" s="9" t="str">
        <f>IF(Calculations!K81="", "", IF(AND(Calculations!X81&gt;=3, Calculations!K81&lt;27), Calculations!CK81, "Failure"))</f>
        <v/>
      </c>
      <c r="Q81" s="9" t="str">
        <f>IF(Calculations!K81="", "", IF(AND(Calculations!X81&gt;=3, Calculations!K81&lt;27), Calculations!DK81, "Failure"))</f>
        <v/>
      </c>
      <c r="R81" s="9" t="str">
        <f>IF(Calculations!L81="", "", IF(AND(Calculations!Y81&gt;=3, Calculations!L81&lt;27), Calculations!CL81, "Failure"))</f>
        <v/>
      </c>
      <c r="S81" s="9" t="str">
        <f>IF(Calculations!L81="", "", IF(AND(Calculations!Y81&gt;=3, Calculations!L81&lt;27), Calculations!DL81, "Failure"))</f>
        <v/>
      </c>
      <c r="T81" s="9" t="str">
        <f>IF(Calculations!M81="", "", IF(AND(Calculations!Z81&gt;=3, Calculations!M81&lt;27), Calculations!CM81, "Failure"))</f>
        <v/>
      </c>
      <c r="U81" s="9" t="str">
        <f>IF(Calculations!M81="", "", IF(AND(Calculations!Z81&gt;=3, Calculations!M81&lt;27), Calculations!DM81, "Failure"))</f>
        <v/>
      </c>
      <c r="V81" s="9" t="str">
        <f>IF(Calculations!N81="", "", IF(AND(Calculations!AA81&gt;=3, Calculations!N81&lt;27), Calculations!CN81, "Failure"))</f>
        <v/>
      </c>
      <c r="W81" s="9" t="str">
        <f>IF(Calculations!N81="", "", IF(AND(Calculations!AA81&gt;=3, Calculations!N81&lt;27), Calculations!DN81, "Failure"))</f>
        <v/>
      </c>
      <c r="X81" s="9" t="str">
        <f>IF(Calculations!O81="", "", IF(AND(Calculations!AB81&gt;=3, Calculations!O81&lt;27), Calculations!CO81, "Failure"))</f>
        <v/>
      </c>
      <c r="Y81" s="9" t="str">
        <f>IF(Calculations!O81="", "", IF(AND(Calculations!AB81&gt;=3, Calculations!O81&lt;27), Calculations!DO81, "Failure"))</f>
        <v/>
      </c>
    </row>
    <row r="82" spans="1:25" x14ac:dyDescent="0.25">
      <c r="A82" s="2" t="str">
        <f>'Gene Table'!B81</f>
        <v>SYK</v>
      </c>
      <c r="B82" s="9">
        <f>IF(Calculations!D82="", "", IF(AND(Calculations!Q82&gt;=3, Calculations!D82&lt;27), Calculations!CD82, "Failure"))</f>
        <v>0.99370346458205416</v>
      </c>
      <c r="C82" s="9">
        <f>IF(Calculations!D82="", "", IF(AND(Calculations!Q82&gt;=3, Calculations!D82&lt;27), Calculations!DD82, "Failure"))</f>
        <v>6.2965354179458366E-3</v>
      </c>
      <c r="D82" s="9" t="str">
        <f>IF(Calculations!E82="", "", IF(AND(Calculations!R82&gt;=3, Calculations!E82&lt;27), Calculations!CE82, "Failure"))</f>
        <v/>
      </c>
      <c r="E82" s="9" t="str">
        <f>IF(Calculations!E82="", "", IF(AND(Calculations!R82&gt;=3, Calculations!E82&lt;27), Calculations!DE82, "Failure"))</f>
        <v/>
      </c>
      <c r="F82" s="9" t="str">
        <f>IF(Calculations!F82="", "", IF(AND(Calculations!S82&gt;=3, Calculations!F82&lt;27), Calculations!CF82, "Failure"))</f>
        <v/>
      </c>
      <c r="G82" s="9" t="str">
        <f>IF(Calculations!F82="", "", IF(AND(Calculations!S82&gt;=3, Calculations!F82&lt;27), Calculations!DF82, "Failure"))</f>
        <v/>
      </c>
      <c r="H82" s="9" t="str">
        <f>IF(Calculations!G82="", "", IF(AND(Calculations!T82&gt;=3, Calculations!G82&lt;27), Calculations!CG82, "Failure"))</f>
        <v/>
      </c>
      <c r="I82" s="9" t="str">
        <f>IF(Calculations!G82="", "", IF(AND(Calculations!T82&gt;=3, Calculations!G82&lt;27), Calculations!DG82, "Failure"))</f>
        <v/>
      </c>
      <c r="J82" s="9" t="str">
        <f>IF(Calculations!H82="", "", IF(AND(Calculations!U82&gt;=3, Calculations!H82&lt;27), Calculations!CH82, "Failure"))</f>
        <v/>
      </c>
      <c r="K82" s="9" t="str">
        <f>IF(Calculations!H82="", "", IF(AND(Calculations!U82&gt;=3, Calculations!H82&lt;27), Calculations!DH82, "Failure"))</f>
        <v/>
      </c>
      <c r="L82" s="9" t="str">
        <f>IF(Calculations!I82="", "", IF(AND(Calculations!V82&gt;=3, Calculations!I82&lt;27), Calculations!CI82, "Failure"))</f>
        <v/>
      </c>
      <c r="M82" s="9" t="str">
        <f>IF(Calculations!I82="", "", IF(AND(Calculations!V82&gt;=3, Calculations!I82&lt;27), Calculations!DI82, "Failure"))</f>
        <v/>
      </c>
      <c r="N82" s="9" t="str">
        <f>IF(Calculations!J82="", "", IF(AND(Calculations!W82&gt;=3, Calculations!J82&lt;27), Calculations!CJ82, "Failure"))</f>
        <v/>
      </c>
      <c r="O82" s="9" t="str">
        <f>IF(Calculations!J82="", "", IF(AND(Calculations!W82&gt;=3, Calculations!J82&lt;27), Calculations!DJ82, "Failure"))</f>
        <v/>
      </c>
      <c r="P82" s="9" t="str">
        <f>IF(Calculations!K82="", "", IF(AND(Calculations!X82&gt;=3, Calculations!K82&lt;27), Calculations!CK82, "Failure"))</f>
        <v/>
      </c>
      <c r="Q82" s="9" t="str">
        <f>IF(Calculations!K82="", "", IF(AND(Calculations!X82&gt;=3, Calculations!K82&lt;27), Calculations!DK82, "Failure"))</f>
        <v/>
      </c>
      <c r="R82" s="9" t="str">
        <f>IF(Calculations!L82="", "", IF(AND(Calculations!Y82&gt;=3, Calculations!L82&lt;27), Calculations!CL82, "Failure"))</f>
        <v/>
      </c>
      <c r="S82" s="9" t="str">
        <f>IF(Calculations!L82="", "", IF(AND(Calculations!Y82&gt;=3, Calculations!L82&lt;27), Calculations!DL82, "Failure"))</f>
        <v/>
      </c>
      <c r="T82" s="9" t="str">
        <f>IF(Calculations!M82="", "", IF(AND(Calculations!Z82&gt;=3, Calculations!M82&lt;27), Calculations!CM82, "Failure"))</f>
        <v/>
      </c>
      <c r="U82" s="9" t="str">
        <f>IF(Calculations!M82="", "", IF(AND(Calculations!Z82&gt;=3, Calculations!M82&lt;27), Calculations!DM82, "Failure"))</f>
        <v/>
      </c>
      <c r="V82" s="9" t="str">
        <f>IF(Calculations!N82="", "", IF(AND(Calculations!AA82&gt;=3, Calculations!N82&lt;27), Calculations!CN82, "Failure"))</f>
        <v/>
      </c>
      <c r="W82" s="9" t="str">
        <f>IF(Calculations!N82="", "", IF(AND(Calculations!AA82&gt;=3, Calculations!N82&lt;27), Calculations!DN82, "Failure"))</f>
        <v/>
      </c>
      <c r="X82" s="9" t="str">
        <f>IF(Calculations!O82="", "", IF(AND(Calculations!AB82&gt;=3, Calculations!O82&lt;27), Calculations!CO82, "Failure"))</f>
        <v/>
      </c>
      <c r="Y82" s="9" t="str">
        <f>IF(Calculations!O82="", "", IF(AND(Calculations!AB82&gt;=3, Calculations!O82&lt;27), Calculations!DO82, "Failure"))</f>
        <v/>
      </c>
    </row>
    <row r="83" spans="1:25" x14ac:dyDescent="0.25">
      <c r="A83" s="2" t="str">
        <f>'Gene Table'!B82</f>
        <v>TERT</v>
      </c>
      <c r="B83" s="9">
        <f>IF(Calculations!D83="", "", IF(AND(Calculations!Q83&gt;=3, Calculations!D83&lt;27), Calculations!CD83, "Failure"))</f>
        <v>0.99339664156285301</v>
      </c>
      <c r="C83" s="9">
        <f>IF(Calculations!D83="", "", IF(AND(Calculations!Q83&gt;=3, Calculations!D83&lt;27), Calculations!DD83, "Failure"))</f>
        <v>6.6033584371469889E-3</v>
      </c>
      <c r="D83" s="9" t="str">
        <f>IF(Calculations!E83="", "", IF(AND(Calculations!R83&gt;=3, Calculations!E83&lt;27), Calculations!CE83, "Failure"))</f>
        <v/>
      </c>
      <c r="E83" s="9" t="str">
        <f>IF(Calculations!E83="", "", IF(AND(Calculations!R83&gt;=3, Calculations!E83&lt;27), Calculations!DE83, "Failure"))</f>
        <v/>
      </c>
      <c r="F83" s="9" t="str">
        <f>IF(Calculations!F83="", "", IF(AND(Calculations!S83&gt;=3, Calculations!F83&lt;27), Calculations!CF83, "Failure"))</f>
        <v/>
      </c>
      <c r="G83" s="9" t="str">
        <f>IF(Calculations!F83="", "", IF(AND(Calculations!S83&gt;=3, Calculations!F83&lt;27), Calculations!DF83, "Failure"))</f>
        <v/>
      </c>
      <c r="H83" s="9" t="str">
        <f>IF(Calculations!G83="", "", IF(AND(Calculations!T83&gt;=3, Calculations!G83&lt;27), Calculations!CG83, "Failure"))</f>
        <v/>
      </c>
      <c r="I83" s="9" t="str">
        <f>IF(Calculations!G83="", "", IF(AND(Calculations!T83&gt;=3, Calculations!G83&lt;27), Calculations!DG83, "Failure"))</f>
        <v/>
      </c>
      <c r="J83" s="9" t="str">
        <f>IF(Calculations!H83="", "", IF(AND(Calculations!U83&gt;=3, Calculations!H83&lt;27), Calculations!CH83, "Failure"))</f>
        <v/>
      </c>
      <c r="K83" s="9" t="str">
        <f>IF(Calculations!H83="", "", IF(AND(Calculations!U83&gt;=3, Calculations!H83&lt;27), Calculations!DH83, "Failure"))</f>
        <v/>
      </c>
      <c r="L83" s="9" t="str">
        <f>IF(Calculations!I83="", "", IF(AND(Calculations!V83&gt;=3, Calculations!I83&lt;27), Calculations!CI83, "Failure"))</f>
        <v/>
      </c>
      <c r="M83" s="9" t="str">
        <f>IF(Calculations!I83="", "", IF(AND(Calculations!V83&gt;=3, Calculations!I83&lt;27), Calculations!DI83, "Failure"))</f>
        <v/>
      </c>
      <c r="N83" s="9" t="str">
        <f>IF(Calculations!J83="", "", IF(AND(Calculations!W83&gt;=3, Calculations!J83&lt;27), Calculations!CJ83, "Failure"))</f>
        <v/>
      </c>
      <c r="O83" s="9" t="str">
        <f>IF(Calculations!J83="", "", IF(AND(Calculations!W83&gt;=3, Calculations!J83&lt;27), Calculations!DJ83, "Failure"))</f>
        <v/>
      </c>
      <c r="P83" s="9" t="str">
        <f>IF(Calculations!K83="", "", IF(AND(Calculations!X83&gt;=3, Calculations!K83&lt;27), Calculations!CK83, "Failure"))</f>
        <v/>
      </c>
      <c r="Q83" s="9" t="str">
        <f>IF(Calculations!K83="", "", IF(AND(Calculations!X83&gt;=3, Calculations!K83&lt;27), Calculations!DK83, "Failure"))</f>
        <v/>
      </c>
      <c r="R83" s="9" t="str">
        <f>IF(Calculations!L83="", "", IF(AND(Calculations!Y83&gt;=3, Calculations!L83&lt;27), Calculations!CL83, "Failure"))</f>
        <v/>
      </c>
      <c r="S83" s="9" t="str">
        <f>IF(Calculations!L83="", "", IF(AND(Calculations!Y83&gt;=3, Calculations!L83&lt;27), Calculations!DL83, "Failure"))</f>
        <v/>
      </c>
      <c r="T83" s="9" t="str">
        <f>IF(Calculations!M83="", "", IF(AND(Calculations!Z83&gt;=3, Calculations!M83&lt;27), Calculations!CM83, "Failure"))</f>
        <v/>
      </c>
      <c r="U83" s="9" t="str">
        <f>IF(Calculations!M83="", "", IF(AND(Calculations!Z83&gt;=3, Calculations!M83&lt;27), Calculations!DM83, "Failure"))</f>
        <v/>
      </c>
      <c r="V83" s="9" t="str">
        <f>IF(Calculations!N83="", "", IF(AND(Calculations!AA83&gt;=3, Calculations!N83&lt;27), Calculations!CN83, "Failure"))</f>
        <v/>
      </c>
      <c r="W83" s="9" t="str">
        <f>IF(Calculations!N83="", "", IF(AND(Calculations!AA83&gt;=3, Calculations!N83&lt;27), Calculations!DN83, "Failure"))</f>
        <v/>
      </c>
      <c r="X83" s="9" t="str">
        <f>IF(Calculations!O83="", "", IF(AND(Calculations!AB83&gt;=3, Calculations!O83&lt;27), Calculations!CO83, "Failure"))</f>
        <v/>
      </c>
      <c r="Y83" s="9" t="str">
        <f>IF(Calculations!O83="", "", IF(AND(Calculations!AB83&gt;=3, Calculations!O83&lt;27), Calculations!DO83, "Failure"))</f>
        <v/>
      </c>
    </row>
    <row r="84" spans="1:25" x14ac:dyDescent="0.25">
      <c r="A84" s="2" t="str">
        <f>'Gene Table'!B83</f>
        <v>TGFB2</v>
      </c>
      <c r="B84" s="9">
        <f>IF(Calculations!D84="", "", IF(AND(Calculations!Q84&gt;=3, Calculations!D84&lt;27), Calculations!CD84, "Failure"))</f>
        <v>0.43058233043149663</v>
      </c>
      <c r="C84" s="9">
        <f>IF(Calculations!D84="", "", IF(AND(Calculations!Q84&gt;=3, Calculations!D84&lt;27), Calculations!DD84, "Failure"))</f>
        <v>0.56941766956850337</v>
      </c>
      <c r="D84" s="9" t="str">
        <f>IF(Calculations!E84="", "", IF(AND(Calculations!R84&gt;=3, Calculations!E84&lt;27), Calculations!CE84, "Failure"))</f>
        <v/>
      </c>
      <c r="E84" s="9" t="str">
        <f>IF(Calculations!E84="", "", IF(AND(Calculations!R84&gt;=3, Calculations!E84&lt;27), Calculations!DE84, "Failure"))</f>
        <v/>
      </c>
      <c r="F84" s="9" t="str">
        <f>IF(Calculations!F84="", "", IF(AND(Calculations!S84&gt;=3, Calculations!F84&lt;27), Calculations!CF84, "Failure"))</f>
        <v/>
      </c>
      <c r="G84" s="9" t="str">
        <f>IF(Calculations!F84="", "", IF(AND(Calculations!S84&gt;=3, Calculations!F84&lt;27), Calculations!DF84, "Failure"))</f>
        <v/>
      </c>
      <c r="H84" s="9" t="str">
        <f>IF(Calculations!G84="", "", IF(AND(Calculations!T84&gt;=3, Calculations!G84&lt;27), Calculations!CG84, "Failure"))</f>
        <v/>
      </c>
      <c r="I84" s="9" t="str">
        <f>IF(Calculations!G84="", "", IF(AND(Calculations!T84&gt;=3, Calculations!G84&lt;27), Calculations!DG84, "Failure"))</f>
        <v/>
      </c>
      <c r="J84" s="9" t="str">
        <f>IF(Calculations!H84="", "", IF(AND(Calculations!U84&gt;=3, Calculations!H84&lt;27), Calculations!CH84, "Failure"))</f>
        <v/>
      </c>
      <c r="K84" s="9" t="str">
        <f>IF(Calculations!H84="", "", IF(AND(Calculations!U84&gt;=3, Calculations!H84&lt;27), Calculations!DH84, "Failure"))</f>
        <v/>
      </c>
      <c r="L84" s="9" t="str">
        <f>IF(Calculations!I84="", "", IF(AND(Calculations!V84&gt;=3, Calculations!I84&lt;27), Calculations!CI84, "Failure"))</f>
        <v/>
      </c>
      <c r="M84" s="9" t="str">
        <f>IF(Calculations!I84="", "", IF(AND(Calculations!V84&gt;=3, Calculations!I84&lt;27), Calculations!DI84, "Failure"))</f>
        <v/>
      </c>
      <c r="N84" s="9" t="str">
        <f>IF(Calculations!J84="", "", IF(AND(Calculations!W84&gt;=3, Calculations!J84&lt;27), Calculations!CJ84, "Failure"))</f>
        <v/>
      </c>
      <c r="O84" s="9" t="str">
        <f>IF(Calculations!J84="", "", IF(AND(Calculations!W84&gt;=3, Calculations!J84&lt;27), Calculations!DJ84, "Failure"))</f>
        <v/>
      </c>
      <c r="P84" s="9" t="str">
        <f>IF(Calculations!K84="", "", IF(AND(Calculations!X84&gt;=3, Calculations!K84&lt;27), Calculations!CK84, "Failure"))</f>
        <v/>
      </c>
      <c r="Q84" s="9" t="str">
        <f>IF(Calculations!K84="", "", IF(AND(Calculations!X84&gt;=3, Calculations!K84&lt;27), Calculations!DK84, "Failure"))</f>
        <v/>
      </c>
      <c r="R84" s="9" t="str">
        <f>IF(Calculations!L84="", "", IF(AND(Calculations!Y84&gt;=3, Calculations!L84&lt;27), Calculations!CL84, "Failure"))</f>
        <v/>
      </c>
      <c r="S84" s="9" t="str">
        <f>IF(Calculations!L84="", "", IF(AND(Calculations!Y84&gt;=3, Calculations!L84&lt;27), Calculations!DL84, "Failure"))</f>
        <v/>
      </c>
      <c r="T84" s="9" t="str">
        <f>IF(Calculations!M84="", "", IF(AND(Calculations!Z84&gt;=3, Calculations!M84&lt;27), Calculations!CM84, "Failure"))</f>
        <v/>
      </c>
      <c r="U84" s="9" t="str">
        <f>IF(Calculations!M84="", "", IF(AND(Calculations!Z84&gt;=3, Calculations!M84&lt;27), Calculations!DM84, "Failure"))</f>
        <v/>
      </c>
      <c r="V84" s="9" t="str">
        <f>IF(Calculations!N84="", "", IF(AND(Calculations!AA84&gt;=3, Calculations!N84&lt;27), Calculations!CN84, "Failure"))</f>
        <v/>
      </c>
      <c r="W84" s="9" t="str">
        <f>IF(Calculations!N84="", "", IF(AND(Calculations!AA84&gt;=3, Calculations!N84&lt;27), Calculations!DN84, "Failure"))</f>
        <v/>
      </c>
      <c r="X84" s="9" t="str">
        <f>IF(Calculations!O84="", "", IF(AND(Calculations!AB84&gt;=3, Calculations!O84&lt;27), Calculations!CO84, "Failure"))</f>
        <v/>
      </c>
      <c r="Y84" s="9" t="str">
        <f>IF(Calculations!O84="", "", IF(AND(Calculations!AB84&gt;=3, Calculations!O84&lt;27), Calculations!DO84, "Failure"))</f>
        <v/>
      </c>
    </row>
    <row r="85" spans="1:25" x14ac:dyDescent="0.25">
      <c r="A85" s="2" t="str">
        <f>'Gene Table'!B84</f>
        <v>TGFBI</v>
      </c>
      <c r="B85" s="9">
        <f>IF(Calculations!D85="", "", IF(AND(Calculations!Q85&gt;=3, Calculations!D85&lt;27), Calculations!CD85, "Failure"))</f>
        <v>1.0357747792855362E-2</v>
      </c>
      <c r="C85" s="9">
        <f>IF(Calculations!D85="", "", IF(AND(Calculations!Q85&gt;=3, Calculations!D85&lt;27), Calculations!DD85, "Failure"))</f>
        <v>0.98964225220714463</v>
      </c>
      <c r="D85" s="9" t="str">
        <f>IF(Calculations!E85="", "", IF(AND(Calculations!R85&gt;=3, Calculations!E85&lt;27), Calculations!CE85, "Failure"))</f>
        <v/>
      </c>
      <c r="E85" s="9" t="str">
        <f>IF(Calculations!E85="", "", IF(AND(Calculations!R85&gt;=3, Calculations!E85&lt;27), Calculations!DE85, "Failure"))</f>
        <v/>
      </c>
      <c r="F85" s="9" t="str">
        <f>IF(Calculations!F85="", "", IF(AND(Calculations!S85&gt;=3, Calculations!F85&lt;27), Calculations!CF85, "Failure"))</f>
        <v/>
      </c>
      <c r="G85" s="9" t="str">
        <f>IF(Calculations!F85="", "", IF(AND(Calculations!S85&gt;=3, Calculations!F85&lt;27), Calculations!DF85, "Failure"))</f>
        <v/>
      </c>
      <c r="H85" s="9" t="str">
        <f>IF(Calculations!G85="", "", IF(AND(Calculations!T85&gt;=3, Calculations!G85&lt;27), Calculations!CG85, "Failure"))</f>
        <v/>
      </c>
      <c r="I85" s="9" t="str">
        <f>IF(Calculations!G85="", "", IF(AND(Calculations!T85&gt;=3, Calculations!G85&lt;27), Calculations!DG85, "Failure"))</f>
        <v/>
      </c>
      <c r="J85" s="9" t="str">
        <f>IF(Calculations!H85="", "", IF(AND(Calculations!U85&gt;=3, Calculations!H85&lt;27), Calculations!CH85, "Failure"))</f>
        <v/>
      </c>
      <c r="K85" s="9" t="str">
        <f>IF(Calculations!H85="", "", IF(AND(Calculations!U85&gt;=3, Calculations!H85&lt;27), Calculations!DH85, "Failure"))</f>
        <v/>
      </c>
      <c r="L85" s="9" t="str">
        <f>IF(Calculations!I85="", "", IF(AND(Calculations!V85&gt;=3, Calculations!I85&lt;27), Calculations!CI85, "Failure"))</f>
        <v/>
      </c>
      <c r="M85" s="9" t="str">
        <f>IF(Calculations!I85="", "", IF(AND(Calculations!V85&gt;=3, Calculations!I85&lt;27), Calculations!DI85, "Failure"))</f>
        <v/>
      </c>
      <c r="N85" s="9" t="str">
        <f>IF(Calculations!J85="", "", IF(AND(Calculations!W85&gt;=3, Calculations!J85&lt;27), Calculations!CJ85, "Failure"))</f>
        <v/>
      </c>
      <c r="O85" s="9" t="str">
        <f>IF(Calculations!J85="", "", IF(AND(Calculations!W85&gt;=3, Calculations!J85&lt;27), Calculations!DJ85, "Failure"))</f>
        <v/>
      </c>
      <c r="P85" s="9" t="str">
        <f>IF(Calculations!K85="", "", IF(AND(Calculations!X85&gt;=3, Calculations!K85&lt;27), Calculations!CK85, "Failure"))</f>
        <v/>
      </c>
      <c r="Q85" s="9" t="str">
        <f>IF(Calculations!K85="", "", IF(AND(Calculations!X85&gt;=3, Calculations!K85&lt;27), Calculations!DK85, "Failure"))</f>
        <v/>
      </c>
      <c r="R85" s="9" t="str">
        <f>IF(Calculations!L85="", "", IF(AND(Calculations!Y85&gt;=3, Calculations!L85&lt;27), Calculations!CL85, "Failure"))</f>
        <v/>
      </c>
      <c r="S85" s="9" t="str">
        <f>IF(Calculations!L85="", "", IF(AND(Calculations!Y85&gt;=3, Calculations!L85&lt;27), Calculations!DL85, "Failure"))</f>
        <v/>
      </c>
      <c r="T85" s="9" t="str">
        <f>IF(Calculations!M85="", "", IF(AND(Calculations!Z85&gt;=3, Calculations!M85&lt;27), Calculations!CM85, "Failure"))</f>
        <v/>
      </c>
      <c r="U85" s="9" t="str">
        <f>IF(Calculations!M85="", "", IF(AND(Calculations!Z85&gt;=3, Calculations!M85&lt;27), Calculations!DM85, "Failure"))</f>
        <v/>
      </c>
      <c r="V85" s="9" t="str">
        <f>IF(Calculations!N85="", "", IF(AND(Calculations!AA85&gt;=3, Calculations!N85&lt;27), Calculations!CN85, "Failure"))</f>
        <v/>
      </c>
      <c r="W85" s="9" t="str">
        <f>IF(Calculations!N85="", "", IF(AND(Calculations!AA85&gt;=3, Calculations!N85&lt;27), Calculations!DN85, "Failure"))</f>
        <v/>
      </c>
      <c r="X85" s="9" t="str">
        <f>IF(Calculations!O85="", "", IF(AND(Calculations!AB85&gt;=3, Calculations!O85&lt;27), Calculations!CO85, "Failure"))</f>
        <v/>
      </c>
      <c r="Y85" s="9" t="str">
        <f>IF(Calculations!O85="", "", IF(AND(Calculations!AB85&gt;=3, Calculations!O85&lt;27), Calculations!DO85, "Failure"))</f>
        <v/>
      </c>
    </row>
    <row r="86" spans="1:25" x14ac:dyDescent="0.25">
      <c r="A86" s="2" t="str">
        <f>'Gene Table'!B85</f>
        <v>TGFBR1</v>
      </c>
      <c r="B86" s="9">
        <f>IF(Calculations!D86="", "", IF(AND(Calculations!Q86&gt;=3, Calculations!D86&lt;27), Calculations!CD86, "Failure"))</f>
        <v>0.39595315348430099</v>
      </c>
      <c r="C86" s="9">
        <f>IF(Calculations!D86="", "", IF(AND(Calculations!Q86&gt;=3, Calculations!D86&lt;27), Calculations!DD86, "Failure"))</f>
        <v>0.60404684651569895</v>
      </c>
      <c r="D86" s="9" t="str">
        <f>IF(Calculations!E86="", "", IF(AND(Calculations!R86&gt;=3, Calculations!E86&lt;27), Calculations!CE86, "Failure"))</f>
        <v/>
      </c>
      <c r="E86" s="9" t="str">
        <f>IF(Calculations!E86="", "", IF(AND(Calculations!R86&gt;=3, Calculations!E86&lt;27), Calculations!DE86, "Failure"))</f>
        <v/>
      </c>
      <c r="F86" s="9" t="str">
        <f>IF(Calculations!F86="", "", IF(AND(Calculations!S86&gt;=3, Calculations!F86&lt;27), Calculations!CF86, "Failure"))</f>
        <v/>
      </c>
      <c r="G86" s="9" t="str">
        <f>IF(Calculations!F86="", "", IF(AND(Calculations!S86&gt;=3, Calculations!F86&lt;27), Calculations!DF86, "Failure"))</f>
        <v/>
      </c>
      <c r="H86" s="9" t="str">
        <f>IF(Calculations!G86="", "", IF(AND(Calculations!T86&gt;=3, Calculations!G86&lt;27), Calculations!CG86, "Failure"))</f>
        <v/>
      </c>
      <c r="I86" s="9" t="str">
        <f>IF(Calculations!G86="", "", IF(AND(Calculations!T86&gt;=3, Calculations!G86&lt;27), Calculations!DG86, "Failure"))</f>
        <v/>
      </c>
      <c r="J86" s="9" t="str">
        <f>IF(Calculations!H86="", "", IF(AND(Calculations!U86&gt;=3, Calculations!H86&lt;27), Calculations!CH86, "Failure"))</f>
        <v/>
      </c>
      <c r="K86" s="9" t="str">
        <f>IF(Calculations!H86="", "", IF(AND(Calculations!U86&gt;=3, Calculations!H86&lt;27), Calculations!DH86, "Failure"))</f>
        <v/>
      </c>
      <c r="L86" s="9" t="str">
        <f>IF(Calculations!I86="", "", IF(AND(Calculations!V86&gt;=3, Calculations!I86&lt;27), Calculations!CI86, "Failure"))</f>
        <v/>
      </c>
      <c r="M86" s="9" t="str">
        <f>IF(Calculations!I86="", "", IF(AND(Calculations!V86&gt;=3, Calculations!I86&lt;27), Calculations!DI86, "Failure"))</f>
        <v/>
      </c>
      <c r="N86" s="9" t="str">
        <f>IF(Calculations!J86="", "", IF(AND(Calculations!W86&gt;=3, Calculations!J86&lt;27), Calculations!CJ86, "Failure"))</f>
        <v/>
      </c>
      <c r="O86" s="9" t="str">
        <f>IF(Calculations!J86="", "", IF(AND(Calculations!W86&gt;=3, Calculations!J86&lt;27), Calculations!DJ86, "Failure"))</f>
        <v/>
      </c>
      <c r="P86" s="9" t="str">
        <f>IF(Calculations!K86="", "", IF(AND(Calculations!X86&gt;=3, Calculations!K86&lt;27), Calculations!CK86, "Failure"))</f>
        <v/>
      </c>
      <c r="Q86" s="9" t="str">
        <f>IF(Calculations!K86="", "", IF(AND(Calculations!X86&gt;=3, Calculations!K86&lt;27), Calculations!DK86, "Failure"))</f>
        <v/>
      </c>
      <c r="R86" s="9" t="str">
        <f>IF(Calculations!L86="", "", IF(AND(Calculations!Y86&gt;=3, Calculations!L86&lt;27), Calculations!CL86, "Failure"))</f>
        <v/>
      </c>
      <c r="S86" s="9" t="str">
        <f>IF(Calculations!L86="", "", IF(AND(Calculations!Y86&gt;=3, Calculations!L86&lt;27), Calculations!DL86, "Failure"))</f>
        <v/>
      </c>
      <c r="T86" s="9" t="str">
        <f>IF(Calculations!M86="", "", IF(AND(Calculations!Z86&gt;=3, Calculations!M86&lt;27), Calculations!CM86, "Failure"))</f>
        <v/>
      </c>
      <c r="U86" s="9" t="str">
        <f>IF(Calculations!M86="", "", IF(AND(Calculations!Z86&gt;=3, Calculations!M86&lt;27), Calculations!DM86, "Failure"))</f>
        <v/>
      </c>
      <c r="V86" s="9" t="str">
        <f>IF(Calculations!N86="", "", IF(AND(Calculations!AA86&gt;=3, Calculations!N86&lt;27), Calculations!CN86, "Failure"))</f>
        <v/>
      </c>
      <c r="W86" s="9" t="str">
        <f>IF(Calculations!N86="", "", IF(AND(Calculations!AA86&gt;=3, Calculations!N86&lt;27), Calculations!DN86, "Failure"))</f>
        <v/>
      </c>
      <c r="X86" s="9" t="str">
        <f>IF(Calculations!O86="", "", IF(AND(Calculations!AB86&gt;=3, Calculations!O86&lt;27), Calculations!CO86, "Failure"))</f>
        <v/>
      </c>
      <c r="Y86" s="9" t="str">
        <f>IF(Calculations!O86="", "", IF(AND(Calculations!AB86&gt;=3, Calculations!O86&lt;27), Calculations!DO86, "Failure"))</f>
        <v/>
      </c>
    </row>
    <row r="87" spans="1:25" x14ac:dyDescent="0.25">
      <c r="A87" s="2" t="str">
        <f>'Gene Table'!B86</f>
        <v>THBS1</v>
      </c>
      <c r="B87" s="9">
        <f>IF(Calculations!D87="", "", IF(AND(Calculations!Q87&gt;=3, Calculations!D87&lt;27), Calculations!CD87, "Failure"))</f>
        <v>1.0979758909145897E-2</v>
      </c>
      <c r="C87" s="9">
        <f>IF(Calculations!D87="", "", IF(AND(Calculations!Q87&gt;=3, Calculations!D87&lt;27), Calculations!DD87, "Failure"))</f>
        <v>0.98902024109085407</v>
      </c>
      <c r="D87" s="9" t="str">
        <f>IF(Calculations!E87="", "", IF(AND(Calculations!R87&gt;=3, Calculations!E87&lt;27), Calculations!CE87, "Failure"))</f>
        <v/>
      </c>
      <c r="E87" s="9" t="str">
        <f>IF(Calculations!E87="", "", IF(AND(Calculations!R87&gt;=3, Calculations!E87&lt;27), Calculations!DE87, "Failure"))</f>
        <v/>
      </c>
      <c r="F87" s="9" t="str">
        <f>IF(Calculations!F87="", "", IF(AND(Calculations!S87&gt;=3, Calculations!F87&lt;27), Calculations!CF87, "Failure"))</f>
        <v/>
      </c>
      <c r="G87" s="9" t="str">
        <f>IF(Calculations!F87="", "", IF(AND(Calculations!S87&gt;=3, Calculations!F87&lt;27), Calculations!DF87, "Failure"))</f>
        <v/>
      </c>
      <c r="H87" s="9" t="str">
        <f>IF(Calculations!G87="", "", IF(AND(Calculations!T87&gt;=3, Calculations!G87&lt;27), Calculations!CG87, "Failure"))</f>
        <v/>
      </c>
      <c r="I87" s="9" t="str">
        <f>IF(Calculations!G87="", "", IF(AND(Calculations!T87&gt;=3, Calculations!G87&lt;27), Calculations!DG87, "Failure"))</f>
        <v/>
      </c>
      <c r="J87" s="9" t="str">
        <f>IF(Calculations!H87="", "", IF(AND(Calculations!U87&gt;=3, Calculations!H87&lt;27), Calculations!CH87, "Failure"))</f>
        <v/>
      </c>
      <c r="K87" s="9" t="str">
        <f>IF(Calculations!H87="", "", IF(AND(Calculations!U87&gt;=3, Calculations!H87&lt;27), Calculations!DH87, "Failure"))</f>
        <v/>
      </c>
      <c r="L87" s="9" t="str">
        <f>IF(Calculations!I87="", "", IF(AND(Calculations!V87&gt;=3, Calculations!I87&lt;27), Calculations!CI87, "Failure"))</f>
        <v/>
      </c>
      <c r="M87" s="9" t="str">
        <f>IF(Calculations!I87="", "", IF(AND(Calculations!V87&gt;=3, Calculations!I87&lt;27), Calculations!DI87, "Failure"))</f>
        <v/>
      </c>
      <c r="N87" s="9" t="str">
        <f>IF(Calculations!J87="", "", IF(AND(Calculations!W87&gt;=3, Calculations!J87&lt;27), Calculations!CJ87, "Failure"))</f>
        <v/>
      </c>
      <c r="O87" s="9" t="str">
        <f>IF(Calculations!J87="", "", IF(AND(Calculations!W87&gt;=3, Calculations!J87&lt;27), Calculations!DJ87, "Failure"))</f>
        <v/>
      </c>
      <c r="P87" s="9" t="str">
        <f>IF(Calculations!K87="", "", IF(AND(Calculations!X87&gt;=3, Calculations!K87&lt;27), Calculations!CK87, "Failure"))</f>
        <v/>
      </c>
      <c r="Q87" s="9" t="str">
        <f>IF(Calculations!K87="", "", IF(AND(Calculations!X87&gt;=3, Calculations!K87&lt;27), Calculations!DK87, "Failure"))</f>
        <v/>
      </c>
      <c r="R87" s="9" t="str">
        <f>IF(Calculations!L87="", "", IF(AND(Calculations!Y87&gt;=3, Calculations!L87&lt;27), Calculations!CL87, "Failure"))</f>
        <v/>
      </c>
      <c r="S87" s="9" t="str">
        <f>IF(Calculations!L87="", "", IF(AND(Calculations!Y87&gt;=3, Calculations!L87&lt;27), Calculations!DL87, "Failure"))</f>
        <v/>
      </c>
      <c r="T87" s="9" t="str">
        <f>IF(Calculations!M87="", "", IF(AND(Calculations!Z87&gt;=3, Calculations!M87&lt;27), Calculations!CM87, "Failure"))</f>
        <v/>
      </c>
      <c r="U87" s="9" t="str">
        <f>IF(Calculations!M87="", "", IF(AND(Calculations!Z87&gt;=3, Calculations!M87&lt;27), Calculations!DM87, "Failure"))</f>
        <v/>
      </c>
      <c r="V87" s="9" t="str">
        <f>IF(Calculations!N87="", "", IF(AND(Calculations!AA87&gt;=3, Calculations!N87&lt;27), Calculations!CN87, "Failure"))</f>
        <v/>
      </c>
      <c r="W87" s="9" t="str">
        <f>IF(Calculations!N87="", "", IF(AND(Calculations!AA87&gt;=3, Calculations!N87&lt;27), Calculations!DN87, "Failure"))</f>
        <v/>
      </c>
      <c r="X87" s="9" t="str">
        <f>IF(Calculations!O87="", "", IF(AND(Calculations!AB87&gt;=3, Calculations!O87&lt;27), Calculations!CO87, "Failure"))</f>
        <v/>
      </c>
      <c r="Y87" s="9" t="str">
        <f>IF(Calculations!O87="", "", IF(AND(Calculations!AB87&gt;=3, Calculations!O87&lt;27), Calculations!DO87, "Failure"))</f>
        <v/>
      </c>
    </row>
    <row r="88" spans="1:25" x14ac:dyDescent="0.25">
      <c r="A88" s="2" t="str">
        <f>'Gene Table'!B87</f>
        <v>TIMP3</v>
      </c>
      <c r="B88" s="9">
        <f>IF(Calculations!D88="", "", IF(AND(Calculations!Q88&gt;=3, Calculations!D88&lt;27), Calculations!CD88, "Failure"))</f>
        <v>0.98982396842791265</v>
      </c>
      <c r="C88" s="9">
        <f>IF(Calculations!D88="", "", IF(AND(Calculations!Q88&gt;=3, Calculations!D88&lt;27), Calculations!DD88, "Failure"))</f>
        <v>1.0176031572087352E-2</v>
      </c>
      <c r="D88" s="9" t="str">
        <f>IF(Calculations!E88="", "", IF(AND(Calculations!R88&gt;=3, Calculations!E88&lt;27), Calculations!CE88, "Failure"))</f>
        <v/>
      </c>
      <c r="E88" s="9" t="str">
        <f>IF(Calculations!E88="", "", IF(AND(Calculations!R88&gt;=3, Calculations!E88&lt;27), Calculations!DE88, "Failure"))</f>
        <v/>
      </c>
      <c r="F88" s="9" t="str">
        <f>IF(Calculations!F88="", "", IF(AND(Calculations!S88&gt;=3, Calculations!F88&lt;27), Calculations!CF88, "Failure"))</f>
        <v/>
      </c>
      <c r="G88" s="9" t="str">
        <f>IF(Calculations!F88="", "", IF(AND(Calculations!S88&gt;=3, Calculations!F88&lt;27), Calculations!DF88, "Failure"))</f>
        <v/>
      </c>
      <c r="H88" s="9" t="str">
        <f>IF(Calculations!G88="", "", IF(AND(Calculations!T88&gt;=3, Calculations!G88&lt;27), Calculations!CG88, "Failure"))</f>
        <v/>
      </c>
      <c r="I88" s="9" t="str">
        <f>IF(Calculations!G88="", "", IF(AND(Calculations!T88&gt;=3, Calculations!G88&lt;27), Calculations!DG88, "Failure"))</f>
        <v/>
      </c>
      <c r="J88" s="9" t="str">
        <f>IF(Calculations!H88="", "", IF(AND(Calculations!U88&gt;=3, Calculations!H88&lt;27), Calculations!CH88, "Failure"))</f>
        <v/>
      </c>
      <c r="K88" s="9" t="str">
        <f>IF(Calculations!H88="", "", IF(AND(Calculations!U88&gt;=3, Calculations!H88&lt;27), Calculations!DH88, "Failure"))</f>
        <v/>
      </c>
      <c r="L88" s="9" t="str">
        <f>IF(Calculations!I88="", "", IF(AND(Calculations!V88&gt;=3, Calculations!I88&lt;27), Calculations!CI88, "Failure"))</f>
        <v/>
      </c>
      <c r="M88" s="9" t="str">
        <f>IF(Calculations!I88="", "", IF(AND(Calculations!V88&gt;=3, Calculations!I88&lt;27), Calculations!DI88, "Failure"))</f>
        <v/>
      </c>
      <c r="N88" s="9" t="str">
        <f>IF(Calculations!J88="", "", IF(AND(Calculations!W88&gt;=3, Calculations!J88&lt;27), Calculations!CJ88, "Failure"))</f>
        <v/>
      </c>
      <c r="O88" s="9" t="str">
        <f>IF(Calculations!J88="", "", IF(AND(Calculations!W88&gt;=3, Calculations!J88&lt;27), Calculations!DJ88, "Failure"))</f>
        <v/>
      </c>
      <c r="P88" s="9" t="str">
        <f>IF(Calculations!K88="", "", IF(AND(Calculations!X88&gt;=3, Calculations!K88&lt;27), Calculations!CK88, "Failure"))</f>
        <v/>
      </c>
      <c r="Q88" s="9" t="str">
        <f>IF(Calculations!K88="", "", IF(AND(Calculations!X88&gt;=3, Calculations!K88&lt;27), Calculations!DK88, "Failure"))</f>
        <v/>
      </c>
      <c r="R88" s="9" t="str">
        <f>IF(Calculations!L88="", "", IF(AND(Calculations!Y88&gt;=3, Calculations!L88&lt;27), Calculations!CL88, "Failure"))</f>
        <v/>
      </c>
      <c r="S88" s="9" t="str">
        <f>IF(Calculations!L88="", "", IF(AND(Calculations!Y88&gt;=3, Calculations!L88&lt;27), Calculations!DL88, "Failure"))</f>
        <v/>
      </c>
      <c r="T88" s="9" t="str">
        <f>IF(Calculations!M88="", "", IF(AND(Calculations!Z88&gt;=3, Calculations!M88&lt;27), Calculations!CM88, "Failure"))</f>
        <v/>
      </c>
      <c r="U88" s="9" t="str">
        <f>IF(Calculations!M88="", "", IF(AND(Calculations!Z88&gt;=3, Calculations!M88&lt;27), Calculations!DM88, "Failure"))</f>
        <v/>
      </c>
      <c r="V88" s="9" t="str">
        <f>IF(Calculations!N88="", "", IF(AND(Calculations!AA88&gt;=3, Calculations!N88&lt;27), Calculations!CN88, "Failure"))</f>
        <v/>
      </c>
      <c r="W88" s="9" t="str">
        <f>IF(Calculations!N88="", "", IF(AND(Calculations!AA88&gt;=3, Calculations!N88&lt;27), Calculations!DN88, "Failure"))</f>
        <v/>
      </c>
      <c r="X88" s="9" t="str">
        <f>IF(Calculations!O88="", "", IF(AND(Calculations!AB88&gt;=3, Calculations!O88&lt;27), Calculations!CO88, "Failure"))</f>
        <v/>
      </c>
      <c r="Y88" s="9" t="str">
        <f>IF(Calculations!O88="", "", IF(AND(Calculations!AB88&gt;=3, Calculations!O88&lt;27), Calculations!DO88, "Failure"))</f>
        <v/>
      </c>
    </row>
    <row r="89" spans="1:25" x14ac:dyDescent="0.25">
      <c r="A89" s="2" t="str">
        <f>'Gene Table'!B88</f>
        <v>TNFRSF10C</v>
      </c>
      <c r="B89" s="9">
        <f>IF(Calculations!D89="", "", IF(AND(Calculations!Q89&gt;=3, Calculations!D89&lt;27), Calculations!CD89, "Failure"))</f>
        <v>0.99974747356316873</v>
      </c>
      <c r="C89" s="9">
        <f>IF(Calculations!D89="", "", IF(AND(Calculations!Q89&gt;=3, Calculations!D89&lt;27), Calculations!DD89, "Failure"))</f>
        <v>2.5252643683126852E-4</v>
      </c>
      <c r="D89" s="9" t="str">
        <f>IF(Calculations!E89="", "", IF(AND(Calculations!R89&gt;=3, Calculations!E89&lt;27), Calculations!CE89, "Failure"))</f>
        <v/>
      </c>
      <c r="E89" s="9" t="str">
        <f>IF(Calculations!E89="", "", IF(AND(Calculations!R89&gt;=3, Calculations!E89&lt;27), Calculations!DE89, "Failure"))</f>
        <v/>
      </c>
      <c r="F89" s="9" t="str">
        <f>IF(Calculations!F89="", "", IF(AND(Calculations!S89&gt;=3, Calculations!F89&lt;27), Calculations!CF89, "Failure"))</f>
        <v/>
      </c>
      <c r="G89" s="9" t="str">
        <f>IF(Calculations!F89="", "", IF(AND(Calculations!S89&gt;=3, Calculations!F89&lt;27), Calculations!DF89, "Failure"))</f>
        <v/>
      </c>
      <c r="H89" s="9" t="str">
        <f>IF(Calculations!G89="", "", IF(AND(Calculations!T89&gt;=3, Calculations!G89&lt;27), Calculations!CG89, "Failure"))</f>
        <v/>
      </c>
      <c r="I89" s="9" t="str">
        <f>IF(Calculations!G89="", "", IF(AND(Calculations!T89&gt;=3, Calculations!G89&lt;27), Calculations!DG89, "Failure"))</f>
        <v/>
      </c>
      <c r="J89" s="9" t="str">
        <f>IF(Calculations!H89="", "", IF(AND(Calculations!U89&gt;=3, Calculations!H89&lt;27), Calculations!CH89, "Failure"))</f>
        <v/>
      </c>
      <c r="K89" s="9" t="str">
        <f>IF(Calculations!H89="", "", IF(AND(Calculations!U89&gt;=3, Calculations!H89&lt;27), Calculations!DH89, "Failure"))</f>
        <v/>
      </c>
      <c r="L89" s="9" t="str">
        <f>IF(Calculations!I89="", "", IF(AND(Calculations!V89&gt;=3, Calculations!I89&lt;27), Calculations!CI89, "Failure"))</f>
        <v/>
      </c>
      <c r="M89" s="9" t="str">
        <f>IF(Calculations!I89="", "", IF(AND(Calculations!V89&gt;=3, Calculations!I89&lt;27), Calculations!DI89, "Failure"))</f>
        <v/>
      </c>
      <c r="N89" s="9" t="str">
        <f>IF(Calculations!J89="", "", IF(AND(Calculations!W89&gt;=3, Calculations!J89&lt;27), Calculations!CJ89, "Failure"))</f>
        <v/>
      </c>
      <c r="O89" s="9" t="str">
        <f>IF(Calculations!J89="", "", IF(AND(Calculations!W89&gt;=3, Calculations!J89&lt;27), Calculations!DJ89, "Failure"))</f>
        <v/>
      </c>
      <c r="P89" s="9" t="str">
        <f>IF(Calculations!K89="", "", IF(AND(Calculations!X89&gt;=3, Calculations!K89&lt;27), Calculations!CK89, "Failure"))</f>
        <v/>
      </c>
      <c r="Q89" s="9" t="str">
        <f>IF(Calculations!K89="", "", IF(AND(Calculations!X89&gt;=3, Calculations!K89&lt;27), Calculations!DK89, "Failure"))</f>
        <v/>
      </c>
      <c r="R89" s="9" t="str">
        <f>IF(Calculations!L89="", "", IF(AND(Calculations!Y89&gt;=3, Calculations!L89&lt;27), Calculations!CL89, "Failure"))</f>
        <v/>
      </c>
      <c r="S89" s="9" t="str">
        <f>IF(Calculations!L89="", "", IF(AND(Calculations!Y89&gt;=3, Calculations!L89&lt;27), Calculations!DL89, "Failure"))</f>
        <v/>
      </c>
      <c r="T89" s="9" t="str">
        <f>IF(Calculations!M89="", "", IF(AND(Calculations!Z89&gt;=3, Calculations!M89&lt;27), Calculations!CM89, "Failure"))</f>
        <v/>
      </c>
      <c r="U89" s="9" t="str">
        <f>IF(Calculations!M89="", "", IF(AND(Calculations!Z89&gt;=3, Calculations!M89&lt;27), Calculations!DM89, "Failure"))</f>
        <v/>
      </c>
      <c r="V89" s="9" t="str">
        <f>IF(Calculations!N89="", "", IF(AND(Calculations!AA89&gt;=3, Calculations!N89&lt;27), Calculations!CN89, "Failure"))</f>
        <v/>
      </c>
      <c r="W89" s="9" t="str">
        <f>IF(Calculations!N89="", "", IF(AND(Calculations!AA89&gt;=3, Calculations!N89&lt;27), Calculations!DN89, "Failure"))</f>
        <v/>
      </c>
      <c r="X89" s="9" t="str">
        <f>IF(Calculations!O89="", "", IF(AND(Calculations!AB89&gt;=3, Calculations!O89&lt;27), Calculations!CO89, "Failure"))</f>
        <v/>
      </c>
      <c r="Y89" s="9" t="str">
        <f>IF(Calculations!O89="", "", IF(AND(Calculations!AB89&gt;=3, Calculations!O89&lt;27), Calculations!DO89, "Failure"))</f>
        <v/>
      </c>
    </row>
    <row r="90" spans="1:25" x14ac:dyDescent="0.25">
      <c r="A90" s="2" t="str">
        <f>'Gene Table'!B89</f>
        <v>TNFRSF10D</v>
      </c>
      <c r="B90" s="9">
        <f>IF(Calculations!D90="", "", IF(AND(Calculations!Q90&gt;=3, Calculations!D90&lt;27), Calculations!CD90, "Failure"))</f>
        <v>0.99906292731445989</v>
      </c>
      <c r="C90" s="9">
        <f>IF(Calculations!D90="", "", IF(AND(Calculations!Q90&gt;=3, Calculations!D90&lt;27), Calculations!DD90, "Failure"))</f>
        <v>9.3707268554010792E-4</v>
      </c>
      <c r="D90" s="9" t="str">
        <f>IF(Calculations!E90="", "", IF(AND(Calculations!R90&gt;=3, Calculations!E90&lt;27), Calculations!CE90, "Failure"))</f>
        <v/>
      </c>
      <c r="E90" s="9" t="str">
        <f>IF(Calculations!E90="", "", IF(AND(Calculations!R90&gt;=3, Calculations!E90&lt;27), Calculations!DE90, "Failure"))</f>
        <v/>
      </c>
      <c r="F90" s="9" t="str">
        <f>IF(Calculations!F90="", "", IF(AND(Calculations!S90&gt;=3, Calculations!F90&lt;27), Calculations!CF90, "Failure"))</f>
        <v/>
      </c>
      <c r="G90" s="9" t="str">
        <f>IF(Calculations!F90="", "", IF(AND(Calculations!S90&gt;=3, Calculations!F90&lt;27), Calculations!DF90, "Failure"))</f>
        <v/>
      </c>
      <c r="H90" s="9" t="str">
        <f>IF(Calculations!G90="", "", IF(AND(Calculations!T90&gt;=3, Calculations!G90&lt;27), Calculations!CG90, "Failure"))</f>
        <v/>
      </c>
      <c r="I90" s="9" t="str">
        <f>IF(Calculations!G90="", "", IF(AND(Calculations!T90&gt;=3, Calculations!G90&lt;27), Calculations!DG90, "Failure"))</f>
        <v/>
      </c>
      <c r="J90" s="9" t="str">
        <f>IF(Calculations!H90="", "", IF(AND(Calculations!U90&gt;=3, Calculations!H90&lt;27), Calculations!CH90, "Failure"))</f>
        <v/>
      </c>
      <c r="K90" s="9" t="str">
        <f>IF(Calculations!H90="", "", IF(AND(Calculations!U90&gt;=3, Calculations!H90&lt;27), Calculations!DH90, "Failure"))</f>
        <v/>
      </c>
      <c r="L90" s="9" t="str">
        <f>IF(Calculations!I90="", "", IF(AND(Calculations!V90&gt;=3, Calculations!I90&lt;27), Calculations!CI90, "Failure"))</f>
        <v/>
      </c>
      <c r="M90" s="9" t="str">
        <f>IF(Calculations!I90="", "", IF(AND(Calculations!V90&gt;=3, Calculations!I90&lt;27), Calculations!DI90, "Failure"))</f>
        <v/>
      </c>
      <c r="N90" s="9" t="str">
        <f>IF(Calculations!J90="", "", IF(AND(Calculations!W90&gt;=3, Calculations!J90&lt;27), Calculations!CJ90, "Failure"))</f>
        <v/>
      </c>
      <c r="O90" s="9" t="str">
        <f>IF(Calculations!J90="", "", IF(AND(Calculations!W90&gt;=3, Calculations!J90&lt;27), Calculations!DJ90, "Failure"))</f>
        <v/>
      </c>
      <c r="P90" s="9" t="str">
        <f>IF(Calculations!K90="", "", IF(AND(Calculations!X90&gt;=3, Calculations!K90&lt;27), Calculations!CK90, "Failure"))</f>
        <v/>
      </c>
      <c r="Q90" s="9" t="str">
        <f>IF(Calculations!K90="", "", IF(AND(Calculations!X90&gt;=3, Calculations!K90&lt;27), Calculations!DK90, "Failure"))</f>
        <v/>
      </c>
      <c r="R90" s="9" t="str">
        <f>IF(Calculations!L90="", "", IF(AND(Calculations!Y90&gt;=3, Calculations!L90&lt;27), Calculations!CL90, "Failure"))</f>
        <v/>
      </c>
      <c r="S90" s="9" t="str">
        <f>IF(Calculations!L90="", "", IF(AND(Calculations!Y90&gt;=3, Calculations!L90&lt;27), Calculations!DL90, "Failure"))</f>
        <v/>
      </c>
      <c r="T90" s="9" t="str">
        <f>IF(Calculations!M90="", "", IF(AND(Calculations!Z90&gt;=3, Calculations!M90&lt;27), Calculations!CM90, "Failure"))</f>
        <v/>
      </c>
      <c r="U90" s="9" t="str">
        <f>IF(Calculations!M90="", "", IF(AND(Calculations!Z90&gt;=3, Calculations!M90&lt;27), Calculations!DM90, "Failure"))</f>
        <v/>
      </c>
      <c r="V90" s="9" t="str">
        <f>IF(Calculations!N90="", "", IF(AND(Calculations!AA90&gt;=3, Calculations!N90&lt;27), Calculations!CN90, "Failure"))</f>
        <v/>
      </c>
      <c r="W90" s="9" t="str">
        <f>IF(Calculations!N90="", "", IF(AND(Calculations!AA90&gt;=3, Calculations!N90&lt;27), Calculations!DN90, "Failure"))</f>
        <v/>
      </c>
      <c r="X90" s="9" t="str">
        <f>IF(Calculations!O90="", "", IF(AND(Calculations!AB90&gt;=3, Calculations!O90&lt;27), Calculations!CO90, "Failure"))</f>
        <v/>
      </c>
      <c r="Y90" s="9" t="str">
        <f>IF(Calculations!O90="", "", IF(AND(Calculations!AB90&gt;=3, Calculations!O90&lt;27), Calculations!DO90, "Failure"))</f>
        <v/>
      </c>
    </row>
    <row r="91" spans="1:25" x14ac:dyDescent="0.25">
      <c r="A91" s="2" t="str">
        <f>'Gene Table'!B90</f>
        <v>TP73</v>
      </c>
      <c r="B91" s="9">
        <f>IF(Calculations!D91="", "", IF(AND(Calculations!Q91&gt;=3, Calculations!D91&lt;27), Calculations!CD91, "Failure"))</f>
        <v>7.6291663424847729E-3</v>
      </c>
      <c r="C91" s="9">
        <f>IF(Calculations!D91="", "", IF(AND(Calculations!Q91&gt;=3, Calculations!D91&lt;27), Calculations!DD91, "Failure"))</f>
        <v>0.99237083365751522</v>
      </c>
      <c r="D91" s="9" t="str">
        <f>IF(Calculations!E91="", "", IF(AND(Calculations!R91&gt;=3, Calculations!E91&lt;27), Calculations!CE91, "Failure"))</f>
        <v/>
      </c>
      <c r="E91" s="9" t="str">
        <f>IF(Calculations!E91="", "", IF(AND(Calculations!R91&gt;=3, Calculations!E91&lt;27), Calculations!DE91, "Failure"))</f>
        <v/>
      </c>
      <c r="F91" s="9" t="str">
        <f>IF(Calculations!F91="", "", IF(AND(Calculations!S91&gt;=3, Calculations!F91&lt;27), Calculations!CF91, "Failure"))</f>
        <v/>
      </c>
      <c r="G91" s="9" t="str">
        <f>IF(Calculations!F91="", "", IF(AND(Calculations!S91&gt;=3, Calculations!F91&lt;27), Calculations!DF91, "Failure"))</f>
        <v/>
      </c>
      <c r="H91" s="9" t="str">
        <f>IF(Calculations!G91="", "", IF(AND(Calculations!T91&gt;=3, Calculations!G91&lt;27), Calculations!CG91, "Failure"))</f>
        <v/>
      </c>
      <c r="I91" s="9" t="str">
        <f>IF(Calculations!G91="", "", IF(AND(Calculations!T91&gt;=3, Calculations!G91&lt;27), Calculations!DG91, "Failure"))</f>
        <v/>
      </c>
      <c r="J91" s="9" t="str">
        <f>IF(Calculations!H91="", "", IF(AND(Calculations!U91&gt;=3, Calculations!H91&lt;27), Calculations!CH91, "Failure"))</f>
        <v/>
      </c>
      <c r="K91" s="9" t="str">
        <f>IF(Calculations!H91="", "", IF(AND(Calculations!U91&gt;=3, Calculations!H91&lt;27), Calculations!DH91, "Failure"))</f>
        <v/>
      </c>
      <c r="L91" s="9" t="str">
        <f>IF(Calculations!I91="", "", IF(AND(Calculations!V91&gt;=3, Calculations!I91&lt;27), Calculations!CI91, "Failure"))</f>
        <v/>
      </c>
      <c r="M91" s="9" t="str">
        <f>IF(Calculations!I91="", "", IF(AND(Calculations!V91&gt;=3, Calculations!I91&lt;27), Calculations!DI91, "Failure"))</f>
        <v/>
      </c>
      <c r="N91" s="9" t="str">
        <f>IF(Calculations!J91="", "", IF(AND(Calculations!W91&gt;=3, Calculations!J91&lt;27), Calculations!CJ91, "Failure"))</f>
        <v/>
      </c>
      <c r="O91" s="9" t="str">
        <f>IF(Calculations!J91="", "", IF(AND(Calculations!W91&gt;=3, Calculations!J91&lt;27), Calculations!DJ91, "Failure"))</f>
        <v/>
      </c>
      <c r="P91" s="9" t="str">
        <f>IF(Calculations!K91="", "", IF(AND(Calculations!X91&gt;=3, Calculations!K91&lt;27), Calculations!CK91, "Failure"))</f>
        <v/>
      </c>
      <c r="Q91" s="9" t="str">
        <f>IF(Calculations!K91="", "", IF(AND(Calculations!X91&gt;=3, Calculations!K91&lt;27), Calculations!DK91, "Failure"))</f>
        <v/>
      </c>
      <c r="R91" s="9" t="str">
        <f>IF(Calculations!L91="", "", IF(AND(Calculations!Y91&gt;=3, Calculations!L91&lt;27), Calculations!CL91, "Failure"))</f>
        <v/>
      </c>
      <c r="S91" s="9" t="str">
        <f>IF(Calculations!L91="", "", IF(AND(Calculations!Y91&gt;=3, Calculations!L91&lt;27), Calculations!DL91, "Failure"))</f>
        <v/>
      </c>
      <c r="T91" s="9" t="str">
        <f>IF(Calculations!M91="", "", IF(AND(Calculations!Z91&gt;=3, Calculations!M91&lt;27), Calculations!CM91, "Failure"))</f>
        <v/>
      </c>
      <c r="U91" s="9" t="str">
        <f>IF(Calculations!M91="", "", IF(AND(Calculations!Z91&gt;=3, Calculations!M91&lt;27), Calculations!DM91, "Failure"))</f>
        <v/>
      </c>
      <c r="V91" s="9" t="str">
        <f>IF(Calculations!N91="", "", IF(AND(Calculations!AA91&gt;=3, Calculations!N91&lt;27), Calculations!CN91, "Failure"))</f>
        <v/>
      </c>
      <c r="W91" s="9" t="str">
        <f>IF(Calculations!N91="", "", IF(AND(Calculations!AA91&gt;=3, Calculations!N91&lt;27), Calculations!DN91, "Failure"))</f>
        <v/>
      </c>
      <c r="X91" s="9" t="str">
        <f>IF(Calculations!O91="", "", IF(AND(Calculations!AB91&gt;=3, Calculations!O91&lt;27), Calculations!CO91, "Failure"))</f>
        <v/>
      </c>
      <c r="Y91" s="9" t="str">
        <f>IF(Calculations!O91="", "", IF(AND(Calculations!AB91&gt;=3, Calculations!O91&lt;27), Calculations!DO91, "Failure"))</f>
        <v/>
      </c>
    </row>
    <row r="92" spans="1:25" x14ac:dyDescent="0.25">
      <c r="A92" s="2" t="str">
        <f>'Gene Table'!B91</f>
        <v>TWIST1</v>
      </c>
      <c r="B92" s="9">
        <f>IF(Calculations!D92="", "", IF(AND(Calculations!Q92&gt;=3, Calculations!D92&lt;27), Calculations!CD92, "Failure"))</f>
        <v>0.71798263834795206</v>
      </c>
      <c r="C92" s="9">
        <f>IF(Calculations!D92="", "", IF(AND(Calculations!Q92&gt;=3, Calculations!D92&lt;27), Calculations!DD92, "Failure"))</f>
        <v>0.28201736165204794</v>
      </c>
      <c r="D92" s="9" t="str">
        <f>IF(Calculations!E92="", "", IF(AND(Calculations!R92&gt;=3, Calculations!E92&lt;27), Calculations!CE92, "Failure"))</f>
        <v/>
      </c>
      <c r="E92" s="9" t="str">
        <f>IF(Calculations!E92="", "", IF(AND(Calculations!R92&gt;=3, Calculations!E92&lt;27), Calculations!DE92, "Failure"))</f>
        <v/>
      </c>
      <c r="F92" s="9" t="str">
        <f>IF(Calculations!F92="", "", IF(AND(Calculations!S92&gt;=3, Calculations!F92&lt;27), Calculations!CF92, "Failure"))</f>
        <v/>
      </c>
      <c r="G92" s="9" t="str">
        <f>IF(Calculations!F92="", "", IF(AND(Calculations!S92&gt;=3, Calculations!F92&lt;27), Calculations!DF92, "Failure"))</f>
        <v/>
      </c>
      <c r="H92" s="9" t="str">
        <f>IF(Calculations!G92="", "", IF(AND(Calculations!T92&gt;=3, Calculations!G92&lt;27), Calculations!CG92, "Failure"))</f>
        <v/>
      </c>
      <c r="I92" s="9" t="str">
        <f>IF(Calculations!G92="", "", IF(AND(Calculations!T92&gt;=3, Calculations!G92&lt;27), Calculations!DG92, "Failure"))</f>
        <v/>
      </c>
      <c r="J92" s="9" t="str">
        <f>IF(Calculations!H92="", "", IF(AND(Calculations!U92&gt;=3, Calculations!H92&lt;27), Calculations!CH92, "Failure"))</f>
        <v/>
      </c>
      <c r="K92" s="9" t="str">
        <f>IF(Calculations!H92="", "", IF(AND(Calculations!U92&gt;=3, Calculations!H92&lt;27), Calculations!DH92, "Failure"))</f>
        <v/>
      </c>
      <c r="L92" s="9" t="str">
        <f>IF(Calculations!I92="", "", IF(AND(Calculations!V92&gt;=3, Calculations!I92&lt;27), Calculations!CI92, "Failure"))</f>
        <v/>
      </c>
      <c r="M92" s="9" t="str">
        <f>IF(Calculations!I92="", "", IF(AND(Calculations!V92&gt;=3, Calculations!I92&lt;27), Calculations!DI92, "Failure"))</f>
        <v/>
      </c>
      <c r="N92" s="9" t="str">
        <f>IF(Calculations!J92="", "", IF(AND(Calculations!W92&gt;=3, Calculations!J92&lt;27), Calculations!CJ92, "Failure"))</f>
        <v/>
      </c>
      <c r="O92" s="9" t="str">
        <f>IF(Calculations!J92="", "", IF(AND(Calculations!W92&gt;=3, Calculations!J92&lt;27), Calculations!DJ92, "Failure"))</f>
        <v/>
      </c>
      <c r="P92" s="9" t="str">
        <f>IF(Calculations!K92="", "", IF(AND(Calculations!X92&gt;=3, Calculations!K92&lt;27), Calculations!CK92, "Failure"))</f>
        <v/>
      </c>
      <c r="Q92" s="9" t="str">
        <f>IF(Calculations!K92="", "", IF(AND(Calculations!X92&gt;=3, Calculations!K92&lt;27), Calculations!DK92, "Failure"))</f>
        <v/>
      </c>
      <c r="R92" s="9" t="str">
        <f>IF(Calculations!L92="", "", IF(AND(Calculations!Y92&gt;=3, Calculations!L92&lt;27), Calculations!CL92, "Failure"))</f>
        <v/>
      </c>
      <c r="S92" s="9" t="str">
        <f>IF(Calculations!L92="", "", IF(AND(Calculations!Y92&gt;=3, Calculations!L92&lt;27), Calculations!DL92, "Failure"))</f>
        <v/>
      </c>
      <c r="T92" s="9" t="str">
        <f>IF(Calculations!M92="", "", IF(AND(Calculations!Z92&gt;=3, Calculations!M92&lt;27), Calculations!CM92, "Failure"))</f>
        <v/>
      </c>
      <c r="U92" s="9" t="str">
        <f>IF(Calculations!M92="", "", IF(AND(Calculations!Z92&gt;=3, Calculations!M92&lt;27), Calculations!DM92, "Failure"))</f>
        <v/>
      </c>
      <c r="V92" s="9" t="str">
        <f>IF(Calculations!N92="", "", IF(AND(Calculations!AA92&gt;=3, Calculations!N92&lt;27), Calculations!CN92, "Failure"))</f>
        <v/>
      </c>
      <c r="W92" s="9" t="str">
        <f>IF(Calculations!N92="", "", IF(AND(Calculations!AA92&gt;=3, Calculations!N92&lt;27), Calculations!DN92, "Failure"))</f>
        <v/>
      </c>
      <c r="X92" s="9" t="str">
        <f>IF(Calculations!O92="", "", IF(AND(Calculations!AB92&gt;=3, Calculations!O92&lt;27), Calculations!CO92, "Failure"))</f>
        <v/>
      </c>
      <c r="Y92" s="9" t="str">
        <f>IF(Calculations!O92="", "", IF(AND(Calculations!AB92&gt;=3, Calculations!O92&lt;27), Calculations!DO92, "Failure"))</f>
        <v/>
      </c>
    </row>
    <row r="93" spans="1:25" x14ac:dyDescent="0.25">
      <c r="A93" s="2" t="str">
        <f>'Gene Table'!B92</f>
        <v>VHL</v>
      </c>
      <c r="B93" s="9">
        <f>IF(Calculations!D93="", "", IF(AND(Calculations!Q93&gt;=3, Calculations!D93&lt;27), Calculations!CD93, "Failure"))</f>
        <v>1.4816926474389586E-6</v>
      </c>
      <c r="C93" s="9">
        <f>IF(Calculations!D93="", "", IF(AND(Calculations!Q93&gt;=3, Calculations!D93&lt;27), Calculations!DD93, "Failure"))</f>
        <v>0.99999851830735254</v>
      </c>
      <c r="D93" s="9" t="str">
        <f>IF(Calculations!E93="", "", IF(AND(Calculations!R93&gt;=3, Calculations!E93&lt;27), Calculations!CE93, "Failure"))</f>
        <v/>
      </c>
      <c r="E93" s="9" t="str">
        <f>IF(Calculations!E93="", "", IF(AND(Calculations!R93&gt;=3, Calculations!E93&lt;27), Calculations!DE93, "Failure"))</f>
        <v/>
      </c>
      <c r="F93" s="9" t="str">
        <f>IF(Calculations!F93="", "", IF(AND(Calculations!S93&gt;=3, Calculations!F93&lt;27), Calculations!CF93, "Failure"))</f>
        <v/>
      </c>
      <c r="G93" s="9" t="str">
        <f>IF(Calculations!F93="", "", IF(AND(Calculations!S93&gt;=3, Calculations!F93&lt;27), Calculations!DF93, "Failure"))</f>
        <v/>
      </c>
      <c r="H93" s="9" t="str">
        <f>IF(Calculations!G93="", "", IF(AND(Calculations!T93&gt;=3, Calculations!G93&lt;27), Calculations!CG93, "Failure"))</f>
        <v/>
      </c>
      <c r="I93" s="9" t="str">
        <f>IF(Calculations!G93="", "", IF(AND(Calculations!T93&gt;=3, Calculations!G93&lt;27), Calculations!DG93, "Failure"))</f>
        <v/>
      </c>
      <c r="J93" s="9" t="str">
        <f>IF(Calculations!H93="", "", IF(AND(Calculations!U93&gt;=3, Calculations!H93&lt;27), Calculations!CH93, "Failure"))</f>
        <v/>
      </c>
      <c r="K93" s="9" t="str">
        <f>IF(Calculations!H93="", "", IF(AND(Calculations!U93&gt;=3, Calculations!H93&lt;27), Calculations!DH93, "Failure"))</f>
        <v/>
      </c>
      <c r="L93" s="9" t="str">
        <f>IF(Calculations!I93="", "", IF(AND(Calculations!V93&gt;=3, Calculations!I93&lt;27), Calculations!CI93, "Failure"))</f>
        <v/>
      </c>
      <c r="M93" s="9" t="str">
        <f>IF(Calculations!I93="", "", IF(AND(Calculations!V93&gt;=3, Calculations!I93&lt;27), Calculations!DI93, "Failure"))</f>
        <v/>
      </c>
      <c r="N93" s="9" t="str">
        <f>IF(Calculations!J93="", "", IF(AND(Calculations!W93&gt;=3, Calculations!J93&lt;27), Calculations!CJ93, "Failure"))</f>
        <v/>
      </c>
      <c r="O93" s="9" t="str">
        <f>IF(Calculations!J93="", "", IF(AND(Calculations!W93&gt;=3, Calculations!J93&lt;27), Calculations!DJ93, "Failure"))</f>
        <v/>
      </c>
      <c r="P93" s="9" t="str">
        <f>IF(Calculations!K93="", "", IF(AND(Calculations!X93&gt;=3, Calculations!K93&lt;27), Calculations!CK93, "Failure"))</f>
        <v/>
      </c>
      <c r="Q93" s="9" t="str">
        <f>IF(Calculations!K93="", "", IF(AND(Calculations!X93&gt;=3, Calculations!K93&lt;27), Calculations!DK93, "Failure"))</f>
        <v/>
      </c>
      <c r="R93" s="9" t="str">
        <f>IF(Calculations!L93="", "", IF(AND(Calculations!Y93&gt;=3, Calculations!L93&lt;27), Calculations!CL93, "Failure"))</f>
        <v/>
      </c>
      <c r="S93" s="9" t="str">
        <f>IF(Calculations!L93="", "", IF(AND(Calculations!Y93&gt;=3, Calculations!L93&lt;27), Calculations!DL93, "Failure"))</f>
        <v/>
      </c>
      <c r="T93" s="9" t="str">
        <f>IF(Calculations!M93="", "", IF(AND(Calculations!Z93&gt;=3, Calculations!M93&lt;27), Calculations!CM93, "Failure"))</f>
        <v/>
      </c>
      <c r="U93" s="9" t="str">
        <f>IF(Calculations!M93="", "", IF(AND(Calculations!Z93&gt;=3, Calculations!M93&lt;27), Calculations!DM93, "Failure"))</f>
        <v/>
      </c>
      <c r="V93" s="9" t="str">
        <f>IF(Calculations!N93="", "", IF(AND(Calculations!AA93&gt;=3, Calculations!N93&lt;27), Calculations!CN93, "Failure"))</f>
        <v/>
      </c>
      <c r="W93" s="9" t="str">
        <f>IF(Calculations!N93="", "", IF(AND(Calculations!AA93&gt;=3, Calculations!N93&lt;27), Calculations!DN93, "Failure"))</f>
        <v/>
      </c>
      <c r="X93" s="9" t="str">
        <f>IF(Calculations!O93="", "", IF(AND(Calculations!AB93&gt;=3, Calculations!O93&lt;27), Calculations!CO93, "Failure"))</f>
        <v/>
      </c>
      <c r="Y93" s="9" t="str">
        <f>IF(Calculations!O93="", "", IF(AND(Calculations!AB93&gt;=3, Calculations!O93&lt;27), Calculations!DO93, "Failure"))</f>
        <v/>
      </c>
    </row>
    <row r="94" spans="1:25" x14ac:dyDescent="0.25">
      <c r="A94" s="2" t="str">
        <f>'Gene Table'!B93</f>
        <v>WIF1</v>
      </c>
      <c r="B94" s="9">
        <f>IF(Calculations!D94="", "", IF(AND(Calculations!Q94&gt;=3, Calculations!D94&lt;27), Calculations!CD94, "Failure"))</f>
        <v>0.22228301344583307</v>
      </c>
      <c r="C94" s="9">
        <f>IF(Calculations!D94="", "", IF(AND(Calculations!Q94&gt;=3, Calculations!D94&lt;27), Calculations!DD94, "Failure"))</f>
        <v>0.77771698655416688</v>
      </c>
      <c r="D94" s="9" t="str">
        <f>IF(Calculations!E94="", "", IF(AND(Calculations!R94&gt;=3, Calculations!E94&lt;27), Calculations!CE94, "Failure"))</f>
        <v/>
      </c>
      <c r="E94" s="9" t="str">
        <f>IF(Calculations!E94="", "", IF(AND(Calculations!R94&gt;=3, Calculations!E94&lt;27), Calculations!DE94, "Failure"))</f>
        <v/>
      </c>
      <c r="F94" s="9" t="str">
        <f>IF(Calculations!F94="", "", IF(AND(Calculations!S94&gt;=3, Calculations!F94&lt;27), Calculations!CF94, "Failure"))</f>
        <v/>
      </c>
      <c r="G94" s="9" t="str">
        <f>IF(Calculations!F94="", "", IF(AND(Calculations!S94&gt;=3, Calculations!F94&lt;27), Calculations!DF94, "Failure"))</f>
        <v/>
      </c>
      <c r="H94" s="9" t="str">
        <f>IF(Calculations!G94="", "", IF(AND(Calculations!T94&gt;=3, Calculations!G94&lt;27), Calculations!CG94, "Failure"))</f>
        <v/>
      </c>
      <c r="I94" s="9" t="str">
        <f>IF(Calculations!G94="", "", IF(AND(Calculations!T94&gt;=3, Calculations!G94&lt;27), Calculations!DG94, "Failure"))</f>
        <v/>
      </c>
      <c r="J94" s="9" t="str">
        <f>IF(Calculations!H94="", "", IF(AND(Calculations!U94&gt;=3, Calculations!H94&lt;27), Calculations!CH94, "Failure"))</f>
        <v/>
      </c>
      <c r="K94" s="9" t="str">
        <f>IF(Calculations!H94="", "", IF(AND(Calculations!U94&gt;=3, Calculations!H94&lt;27), Calculations!DH94, "Failure"))</f>
        <v/>
      </c>
      <c r="L94" s="9" t="str">
        <f>IF(Calculations!I94="", "", IF(AND(Calculations!V94&gt;=3, Calculations!I94&lt;27), Calculations!CI94, "Failure"))</f>
        <v/>
      </c>
      <c r="M94" s="9" t="str">
        <f>IF(Calculations!I94="", "", IF(AND(Calculations!V94&gt;=3, Calculations!I94&lt;27), Calculations!DI94, "Failure"))</f>
        <v/>
      </c>
      <c r="N94" s="9" t="str">
        <f>IF(Calculations!J94="", "", IF(AND(Calculations!W94&gt;=3, Calculations!J94&lt;27), Calculations!CJ94, "Failure"))</f>
        <v/>
      </c>
      <c r="O94" s="9" t="str">
        <f>IF(Calculations!J94="", "", IF(AND(Calculations!W94&gt;=3, Calculations!J94&lt;27), Calculations!DJ94, "Failure"))</f>
        <v/>
      </c>
      <c r="P94" s="9" t="str">
        <f>IF(Calculations!K94="", "", IF(AND(Calculations!X94&gt;=3, Calculations!K94&lt;27), Calculations!CK94, "Failure"))</f>
        <v/>
      </c>
      <c r="Q94" s="9" t="str">
        <f>IF(Calculations!K94="", "", IF(AND(Calculations!X94&gt;=3, Calculations!K94&lt;27), Calculations!DK94, "Failure"))</f>
        <v/>
      </c>
      <c r="R94" s="9" t="str">
        <f>IF(Calculations!L94="", "", IF(AND(Calculations!Y94&gt;=3, Calculations!L94&lt;27), Calculations!CL94, "Failure"))</f>
        <v/>
      </c>
      <c r="S94" s="9" t="str">
        <f>IF(Calculations!L94="", "", IF(AND(Calculations!Y94&gt;=3, Calculations!L94&lt;27), Calculations!DL94, "Failure"))</f>
        <v/>
      </c>
      <c r="T94" s="9" t="str">
        <f>IF(Calculations!M94="", "", IF(AND(Calculations!Z94&gt;=3, Calculations!M94&lt;27), Calculations!CM94, "Failure"))</f>
        <v/>
      </c>
      <c r="U94" s="9" t="str">
        <f>IF(Calculations!M94="", "", IF(AND(Calculations!Z94&gt;=3, Calculations!M94&lt;27), Calculations!DM94, "Failure"))</f>
        <v/>
      </c>
      <c r="V94" s="9" t="str">
        <f>IF(Calculations!N94="", "", IF(AND(Calculations!AA94&gt;=3, Calculations!N94&lt;27), Calculations!CN94, "Failure"))</f>
        <v/>
      </c>
      <c r="W94" s="9" t="str">
        <f>IF(Calculations!N94="", "", IF(AND(Calculations!AA94&gt;=3, Calculations!N94&lt;27), Calculations!DN94, "Failure"))</f>
        <v/>
      </c>
      <c r="X94" s="9" t="str">
        <f>IF(Calculations!O94="", "", IF(AND(Calculations!AB94&gt;=3, Calculations!O94&lt;27), Calculations!CO94, "Failure"))</f>
        <v/>
      </c>
      <c r="Y94" s="9" t="str">
        <f>IF(Calculations!O94="", "", IF(AND(Calculations!AB94&gt;=3, Calculations!O94&lt;27), Calculations!DO94, "Failure"))</f>
        <v/>
      </c>
    </row>
    <row r="95" spans="1:25" x14ac:dyDescent="0.25">
      <c r="A95" s="2" t="str">
        <f>'Gene Table'!B94</f>
        <v>WT1</v>
      </c>
      <c r="B95" s="9">
        <f>IF(Calculations!D95="", "", IF(AND(Calculations!Q95&gt;=3, Calculations!D95&lt;27), Calculations!CD95, "Failure"))</f>
        <v>0.99999826240802303</v>
      </c>
      <c r="C95" s="9">
        <f>IF(Calculations!D95="", "", IF(AND(Calculations!Q95&gt;=3, Calculations!D95&lt;27), Calculations!DD95, "Failure"))</f>
        <v>1.7375919769690995E-6</v>
      </c>
      <c r="D95" s="9" t="str">
        <f>IF(Calculations!E95="", "", IF(AND(Calculations!R95&gt;=3, Calculations!E95&lt;27), Calculations!CE95, "Failure"))</f>
        <v/>
      </c>
      <c r="E95" s="9" t="str">
        <f>IF(Calculations!E95="", "", IF(AND(Calculations!R95&gt;=3, Calculations!E95&lt;27), Calculations!DE95, "Failure"))</f>
        <v/>
      </c>
      <c r="F95" s="9" t="str">
        <f>IF(Calculations!F95="", "", IF(AND(Calculations!S95&gt;=3, Calculations!F95&lt;27), Calculations!CF95, "Failure"))</f>
        <v/>
      </c>
      <c r="G95" s="9" t="str">
        <f>IF(Calculations!F95="", "", IF(AND(Calculations!S95&gt;=3, Calculations!F95&lt;27), Calculations!DF95, "Failure"))</f>
        <v/>
      </c>
      <c r="H95" s="9" t="str">
        <f>IF(Calculations!G95="", "", IF(AND(Calculations!T95&gt;=3, Calculations!G95&lt;27), Calculations!CG95, "Failure"))</f>
        <v/>
      </c>
      <c r="I95" s="9" t="str">
        <f>IF(Calculations!G95="", "", IF(AND(Calculations!T95&gt;=3, Calculations!G95&lt;27), Calculations!DG95, "Failure"))</f>
        <v/>
      </c>
      <c r="J95" s="9" t="str">
        <f>IF(Calculations!H95="", "", IF(AND(Calculations!U95&gt;=3, Calculations!H95&lt;27), Calculations!CH95, "Failure"))</f>
        <v/>
      </c>
      <c r="K95" s="9" t="str">
        <f>IF(Calculations!H95="", "", IF(AND(Calculations!U95&gt;=3, Calculations!H95&lt;27), Calculations!DH95, "Failure"))</f>
        <v/>
      </c>
      <c r="L95" s="9" t="str">
        <f>IF(Calculations!I95="", "", IF(AND(Calculations!V95&gt;=3, Calculations!I95&lt;27), Calculations!CI95, "Failure"))</f>
        <v/>
      </c>
      <c r="M95" s="9" t="str">
        <f>IF(Calculations!I95="", "", IF(AND(Calculations!V95&gt;=3, Calculations!I95&lt;27), Calculations!DI95, "Failure"))</f>
        <v/>
      </c>
      <c r="N95" s="9" t="str">
        <f>IF(Calculations!J95="", "", IF(AND(Calculations!W95&gt;=3, Calculations!J95&lt;27), Calculations!CJ95, "Failure"))</f>
        <v/>
      </c>
      <c r="O95" s="9" t="str">
        <f>IF(Calculations!J95="", "", IF(AND(Calculations!W95&gt;=3, Calculations!J95&lt;27), Calculations!DJ95, "Failure"))</f>
        <v/>
      </c>
      <c r="P95" s="9" t="str">
        <f>IF(Calculations!K95="", "", IF(AND(Calculations!X95&gt;=3, Calculations!K95&lt;27), Calculations!CK95, "Failure"))</f>
        <v/>
      </c>
      <c r="Q95" s="9" t="str">
        <f>IF(Calculations!K95="", "", IF(AND(Calculations!X95&gt;=3, Calculations!K95&lt;27), Calculations!DK95, "Failure"))</f>
        <v/>
      </c>
      <c r="R95" s="9" t="str">
        <f>IF(Calculations!L95="", "", IF(AND(Calculations!Y95&gt;=3, Calculations!L95&lt;27), Calculations!CL95, "Failure"))</f>
        <v/>
      </c>
      <c r="S95" s="9" t="str">
        <f>IF(Calculations!L95="", "", IF(AND(Calculations!Y95&gt;=3, Calculations!L95&lt;27), Calculations!DL95, "Failure"))</f>
        <v/>
      </c>
      <c r="T95" s="9" t="str">
        <f>IF(Calculations!M95="", "", IF(AND(Calculations!Z95&gt;=3, Calculations!M95&lt;27), Calculations!CM95, "Failure"))</f>
        <v/>
      </c>
      <c r="U95" s="9" t="str">
        <f>IF(Calculations!M95="", "", IF(AND(Calculations!Z95&gt;=3, Calculations!M95&lt;27), Calculations!DM95, "Failure"))</f>
        <v/>
      </c>
      <c r="V95" s="9" t="str">
        <f>IF(Calculations!N95="", "", IF(AND(Calculations!AA95&gt;=3, Calculations!N95&lt;27), Calculations!CN95, "Failure"))</f>
        <v/>
      </c>
      <c r="W95" s="9" t="str">
        <f>IF(Calculations!N95="", "", IF(AND(Calculations!AA95&gt;=3, Calculations!N95&lt;27), Calculations!DN95, "Failure"))</f>
        <v/>
      </c>
      <c r="X95" s="9" t="str">
        <f>IF(Calculations!O95="", "", IF(AND(Calculations!AB95&gt;=3, Calculations!O95&lt;27), Calculations!CO95, "Failure"))</f>
        <v/>
      </c>
      <c r="Y95" s="9" t="str">
        <f>IF(Calculations!O95="", "", IF(AND(Calculations!AB95&gt;=3, Calculations!O95&lt;27), Calculations!DO95, "Failure"))</f>
        <v/>
      </c>
    </row>
    <row r="96" spans="1:25" x14ac:dyDescent="0.25">
      <c r="A96" s="2" t="str">
        <f>'Gene Table'!B95</f>
        <v>WWOX</v>
      </c>
      <c r="B96" s="9">
        <f>IF(Calculations!D96="", "", IF(AND(Calculations!Q96&gt;=3, Calculations!D96&lt;27), Calculations!CD96, "Failure"))</f>
        <v>0.22093737035552888</v>
      </c>
      <c r="C96" s="9">
        <f>IF(Calculations!D96="", "", IF(AND(Calculations!Q96&gt;=3, Calculations!D96&lt;27), Calculations!DD96, "Failure"))</f>
        <v>0.77906262964447115</v>
      </c>
      <c r="D96" s="9" t="str">
        <f>IF(Calculations!E96="", "", IF(AND(Calculations!R96&gt;=3, Calculations!E96&lt;27), Calculations!CE96, "Failure"))</f>
        <v/>
      </c>
      <c r="E96" s="9" t="str">
        <f>IF(Calculations!E96="", "", IF(AND(Calculations!R96&gt;=3, Calculations!E96&lt;27), Calculations!DE96, "Failure"))</f>
        <v/>
      </c>
      <c r="F96" s="9" t="str">
        <f>IF(Calculations!F96="", "", IF(AND(Calculations!S96&gt;=3, Calculations!F96&lt;27), Calculations!CF96, "Failure"))</f>
        <v/>
      </c>
      <c r="G96" s="9" t="str">
        <f>IF(Calculations!F96="", "", IF(AND(Calculations!S96&gt;=3, Calculations!F96&lt;27), Calculations!DF96, "Failure"))</f>
        <v/>
      </c>
      <c r="H96" s="9" t="str">
        <f>IF(Calculations!G96="", "", IF(AND(Calculations!T96&gt;=3, Calculations!G96&lt;27), Calculations!CG96, "Failure"))</f>
        <v/>
      </c>
      <c r="I96" s="9" t="str">
        <f>IF(Calculations!G96="", "", IF(AND(Calculations!T96&gt;=3, Calculations!G96&lt;27), Calculations!DG96, "Failure"))</f>
        <v/>
      </c>
      <c r="J96" s="9" t="str">
        <f>IF(Calculations!H96="", "", IF(AND(Calculations!U96&gt;=3, Calculations!H96&lt;27), Calculations!CH96, "Failure"))</f>
        <v/>
      </c>
      <c r="K96" s="9" t="str">
        <f>IF(Calculations!H96="", "", IF(AND(Calculations!U96&gt;=3, Calculations!H96&lt;27), Calculations!DH96, "Failure"))</f>
        <v/>
      </c>
      <c r="L96" s="9" t="str">
        <f>IF(Calculations!I96="", "", IF(AND(Calculations!V96&gt;=3, Calculations!I96&lt;27), Calculations!CI96, "Failure"))</f>
        <v/>
      </c>
      <c r="M96" s="9" t="str">
        <f>IF(Calculations!I96="", "", IF(AND(Calculations!V96&gt;=3, Calculations!I96&lt;27), Calculations!DI96, "Failure"))</f>
        <v/>
      </c>
      <c r="N96" s="9" t="str">
        <f>IF(Calculations!J96="", "", IF(AND(Calculations!W96&gt;=3, Calculations!J96&lt;27), Calculations!CJ96, "Failure"))</f>
        <v/>
      </c>
      <c r="O96" s="9" t="str">
        <f>IF(Calculations!J96="", "", IF(AND(Calculations!W96&gt;=3, Calculations!J96&lt;27), Calculations!DJ96, "Failure"))</f>
        <v/>
      </c>
      <c r="P96" s="9" t="str">
        <f>IF(Calculations!K96="", "", IF(AND(Calculations!X96&gt;=3, Calculations!K96&lt;27), Calculations!CK96, "Failure"))</f>
        <v/>
      </c>
      <c r="Q96" s="9" t="str">
        <f>IF(Calculations!K96="", "", IF(AND(Calculations!X96&gt;=3, Calculations!K96&lt;27), Calculations!DK96, "Failure"))</f>
        <v/>
      </c>
      <c r="R96" s="9" t="str">
        <f>IF(Calculations!L96="", "", IF(AND(Calculations!Y96&gt;=3, Calculations!L96&lt;27), Calculations!CL96, "Failure"))</f>
        <v/>
      </c>
      <c r="S96" s="9" t="str">
        <f>IF(Calculations!L96="", "", IF(AND(Calculations!Y96&gt;=3, Calculations!L96&lt;27), Calculations!DL96, "Failure"))</f>
        <v/>
      </c>
      <c r="T96" s="9" t="str">
        <f>IF(Calculations!M96="", "", IF(AND(Calculations!Z96&gt;=3, Calculations!M96&lt;27), Calculations!CM96, "Failure"))</f>
        <v/>
      </c>
      <c r="U96" s="9" t="str">
        <f>IF(Calculations!M96="", "", IF(AND(Calculations!Z96&gt;=3, Calculations!M96&lt;27), Calculations!DM96, "Failure"))</f>
        <v/>
      </c>
      <c r="V96" s="9" t="str">
        <f>IF(Calculations!N96="", "", IF(AND(Calculations!AA96&gt;=3, Calculations!N96&lt;27), Calculations!CN96, "Failure"))</f>
        <v/>
      </c>
      <c r="W96" s="9" t="str">
        <f>IF(Calculations!N96="", "", IF(AND(Calculations!AA96&gt;=3, Calculations!N96&lt;27), Calculations!DN96, "Failure"))</f>
        <v/>
      </c>
      <c r="X96" s="9" t="str">
        <f>IF(Calculations!O96="", "", IF(AND(Calculations!AB96&gt;=3, Calculations!O96&lt;27), Calculations!CO96, "Failure"))</f>
        <v/>
      </c>
      <c r="Y96" s="9" t="str">
        <f>IF(Calculations!O96="", "", IF(AND(Calculations!AB96&gt;=3, Calculations!O96&lt;27), Calculations!DO96, "Failure"))</f>
        <v/>
      </c>
    </row>
    <row r="97" spans="1:25" x14ac:dyDescent="0.25">
      <c r="A97" s="2" t="str">
        <f>'Gene Table'!B96</f>
        <v>ZMYND10</v>
      </c>
      <c r="B97" s="9">
        <f>IF(Calculations!D97="", "", IF(AND(Calculations!Q97&gt;=3, Calculations!D97&lt;27), Calculations!CD97, "Failure"))</f>
        <v>0.99546058164385864</v>
      </c>
      <c r="C97" s="9">
        <f>IF(Calculations!D97="", "", IF(AND(Calculations!Q97&gt;=3, Calculations!D97&lt;27), Calculations!DD97, "Failure"))</f>
        <v>4.5394183561413559E-3</v>
      </c>
      <c r="D97" s="9" t="str">
        <f>IF(Calculations!E97="", "", IF(AND(Calculations!R97&gt;=3, Calculations!E97&lt;27), Calculations!CE97, "Failure"))</f>
        <v/>
      </c>
      <c r="E97" s="9" t="str">
        <f>IF(Calculations!E97="", "", IF(AND(Calculations!R97&gt;=3, Calculations!E97&lt;27), Calculations!DE97, "Failure"))</f>
        <v/>
      </c>
      <c r="F97" s="9" t="str">
        <f>IF(Calculations!F97="", "", IF(AND(Calculations!S97&gt;=3, Calculations!F97&lt;27), Calculations!CF97, "Failure"))</f>
        <v/>
      </c>
      <c r="G97" s="9" t="str">
        <f>IF(Calculations!F97="", "", IF(AND(Calculations!S97&gt;=3, Calculations!F97&lt;27), Calculations!DF97, "Failure"))</f>
        <v/>
      </c>
      <c r="H97" s="9" t="str">
        <f>IF(Calculations!G97="", "", IF(AND(Calculations!T97&gt;=3, Calculations!G97&lt;27), Calculations!CG97, "Failure"))</f>
        <v/>
      </c>
      <c r="I97" s="9" t="str">
        <f>IF(Calculations!G97="", "", IF(AND(Calculations!T97&gt;=3, Calculations!G97&lt;27), Calculations!DG97, "Failure"))</f>
        <v/>
      </c>
      <c r="J97" s="9" t="str">
        <f>IF(Calculations!H97="", "", IF(AND(Calculations!U97&gt;=3, Calculations!H97&lt;27), Calculations!CH97, "Failure"))</f>
        <v/>
      </c>
      <c r="K97" s="9" t="str">
        <f>IF(Calculations!H97="", "", IF(AND(Calculations!U97&gt;=3, Calculations!H97&lt;27), Calculations!DH97, "Failure"))</f>
        <v/>
      </c>
      <c r="L97" s="9" t="str">
        <f>IF(Calculations!I97="", "", IF(AND(Calculations!V97&gt;=3, Calculations!I97&lt;27), Calculations!CI97, "Failure"))</f>
        <v/>
      </c>
      <c r="M97" s="9" t="str">
        <f>IF(Calculations!I97="", "", IF(AND(Calculations!V97&gt;=3, Calculations!I97&lt;27), Calculations!DI97, "Failure"))</f>
        <v/>
      </c>
      <c r="N97" s="9" t="str">
        <f>IF(Calculations!J97="", "", IF(AND(Calculations!W97&gt;=3, Calculations!J97&lt;27), Calculations!CJ97, "Failure"))</f>
        <v/>
      </c>
      <c r="O97" s="9" t="str">
        <f>IF(Calculations!J97="", "", IF(AND(Calculations!W97&gt;=3, Calculations!J97&lt;27), Calculations!DJ97, "Failure"))</f>
        <v/>
      </c>
      <c r="P97" s="9" t="str">
        <f>IF(Calculations!K97="", "", IF(AND(Calculations!X97&gt;=3, Calculations!K97&lt;27), Calculations!CK97, "Failure"))</f>
        <v/>
      </c>
      <c r="Q97" s="9" t="str">
        <f>IF(Calculations!K97="", "", IF(AND(Calculations!X97&gt;=3, Calculations!K97&lt;27), Calculations!DK97, "Failure"))</f>
        <v/>
      </c>
      <c r="R97" s="9" t="str">
        <f>IF(Calculations!L97="", "", IF(AND(Calculations!Y97&gt;=3, Calculations!L97&lt;27), Calculations!CL97, "Failure"))</f>
        <v/>
      </c>
      <c r="S97" s="9" t="str">
        <f>IF(Calculations!L97="", "", IF(AND(Calculations!Y97&gt;=3, Calculations!L97&lt;27), Calculations!DL97, "Failure"))</f>
        <v/>
      </c>
      <c r="T97" s="9" t="str">
        <f>IF(Calculations!M97="", "", IF(AND(Calculations!Z97&gt;=3, Calculations!M97&lt;27), Calculations!CM97, "Failure"))</f>
        <v/>
      </c>
      <c r="U97" s="9" t="str">
        <f>IF(Calculations!M97="", "", IF(AND(Calculations!Z97&gt;=3, Calculations!M97&lt;27), Calculations!DM97, "Failure"))</f>
        <v/>
      </c>
      <c r="V97" s="9" t="str">
        <f>IF(Calculations!N97="", "", IF(AND(Calculations!AA97&gt;=3, Calculations!N97&lt;27), Calculations!CN97, "Failure"))</f>
        <v/>
      </c>
      <c r="W97" s="9" t="str">
        <f>IF(Calculations!N97="", "", IF(AND(Calculations!AA97&gt;=3, Calculations!N97&lt;27), Calculations!DN97, "Failure"))</f>
        <v/>
      </c>
      <c r="X97" s="9" t="str">
        <f>IF(Calculations!O97="", "", IF(AND(Calculations!AB97&gt;=3, Calculations!O97&lt;27), Calculations!CO97, "Failure"))</f>
        <v/>
      </c>
      <c r="Y97" s="9" t="str">
        <f>IF(Calculations!O97="", "", IF(AND(Calculations!AB97&gt;=3, Calculations!O97&lt;27), Calculations!DO97, "Failure"))</f>
        <v/>
      </c>
    </row>
    <row r="98" spans="1:25" x14ac:dyDescent="0.25">
      <c r="A98" s="2" t="str">
        <f>'Gene Table'!B97</f>
        <v>SEC</v>
      </c>
      <c r="B98" s="85" t="str">
        <f>IF(ISNUMBER(Calculations!AD98), IF(Calculations!AD98&gt;=4, "Pass", "Fail"), "")</f>
        <v>Pass</v>
      </c>
      <c r="C98" s="86"/>
      <c r="D98" s="85" t="str">
        <f>IF(ISNUMBER(Calculations!AE98), IF(Calculations!AE98&gt;=4, "Pass", "Fail"), "")</f>
        <v/>
      </c>
      <c r="E98" s="86"/>
      <c r="F98" s="85" t="str">
        <f>IF(ISNUMBER(Calculations!AF98), IF(Calculations!AF98&gt;=4, "Pass", "Fail"), "")</f>
        <v/>
      </c>
      <c r="G98" s="86"/>
      <c r="H98" s="85" t="str">
        <f>IF(ISNUMBER(Calculations!AG98), IF(Calculations!AG98&gt;=4, "Pass", "Fail"), "")</f>
        <v/>
      </c>
      <c r="I98" s="86"/>
      <c r="J98" s="85" t="str">
        <f>IF(ISNUMBER(Calculations!AH98), IF(Calculations!AH98&gt;=4, "Pass", "Fail"), "")</f>
        <v/>
      </c>
      <c r="K98" s="86"/>
      <c r="L98" s="85" t="str">
        <f>IF(ISNUMBER(Calculations!AI98), IF(Calculations!AI98&gt;=4, "Pass", "Fail"), "")</f>
        <v/>
      </c>
      <c r="M98" s="86"/>
      <c r="N98" s="85" t="str">
        <f>IF(ISNUMBER(Calculations!AJ98), IF(Calculations!AJ98&gt;=4, "Pass", "Fail"), "")</f>
        <v/>
      </c>
      <c r="O98" s="86"/>
      <c r="P98" s="85" t="str">
        <f>IF(ISNUMBER(Calculations!AK98), IF(Calculations!AK98&gt;=4, "Pass", "Fail"), "")</f>
        <v/>
      </c>
      <c r="Q98" s="86"/>
      <c r="R98" s="85" t="str">
        <f>IF(ISNUMBER(Calculations!AL98), IF(Calculations!AL98&gt;=4, "Pass", "Fail"), "")</f>
        <v/>
      </c>
      <c r="S98" s="86"/>
      <c r="T98" s="85" t="str">
        <f>IF(ISNUMBER(Calculations!AM98), IF(Calculations!AM98&gt;=4, "Pass", "Fail"), "")</f>
        <v/>
      </c>
      <c r="U98" s="86"/>
      <c r="V98" s="85" t="str">
        <f>IF(ISNUMBER(Calculations!AN98), IF(Calculations!AN98&gt;=4, "Pass", "Fail"), "")</f>
        <v/>
      </c>
      <c r="W98" s="86"/>
      <c r="X98" s="85" t="str">
        <f>IF(ISNUMBER(Calculations!AO98), IF(Calculations!AO98&gt;=4, "Pass", "Fail"), "")</f>
        <v/>
      </c>
      <c r="Y98" s="87"/>
    </row>
    <row r="99" spans="1:25" x14ac:dyDescent="0.25">
      <c r="A99" s="2" t="str">
        <f>'Gene Table'!B98</f>
        <v>DEC</v>
      </c>
      <c r="B99" s="85" t="str">
        <f>IF(ISNUMBER(Calculations!AQ99), IF(Calculations!AQ99&gt;=4, "Pass", "Fail"), "")</f>
        <v>Pass</v>
      </c>
      <c r="C99" s="87"/>
      <c r="D99" s="85" t="str">
        <f>IF(ISNUMBER(Calculations!AR99), IF(Calculations!AR99&gt;=4, "Pass", "Fail"), "")</f>
        <v/>
      </c>
      <c r="E99" s="87"/>
      <c r="F99" s="85" t="str">
        <f>IF(ISNUMBER(Calculations!AS99), IF(Calculations!AS99&gt;=4, "Pass", "Fail"), "")</f>
        <v/>
      </c>
      <c r="G99" s="87"/>
      <c r="H99" s="85" t="str">
        <f>IF(ISNUMBER(Calculations!AT99), IF(Calculations!AT99&gt;=4, "Pass", "Fail"), "")</f>
        <v/>
      </c>
      <c r="I99" s="87"/>
      <c r="J99" s="85" t="str">
        <f>IF(ISNUMBER(Calculations!AU99), IF(Calculations!AU99&gt;=4, "Pass", "Fail"), "")</f>
        <v/>
      </c>
      <c r="K99" s="87"/>
      <c r="L99" s="85" t="str">
        <f>IF(ISNUMBER(Calculations!AV99), IF(Calculations!AV99&gt;=4, "Pass", "Fail"), "")</f>
        <v/>
      </c>
      <c r="M99" s="87"/>
      <c r="N99" s="85" t="str">
        <f>IF(ISNUMBER(Calculations!AW99), IF(Calculations!AW99&gt;=4, "Pass", "Fail"), "")</f>
        <v/>
      </c>
      <c r="O99" s="87"/>
      <c r="P99" s="85" t="str">
        <f>IF(ISNUMBER(Calculations!AX99), IF(Calculations!AX99&gt;=4, "Pass", "Fail"), "")</f>
        <v/>
      </c>
      <c r="Q99" s="87"/>
      <c r="R99" s="85" t="str">
        <f>IF(ISNUMBER(Calculations!AY99), IF(Calculations!AY99&gt;=4, "Pass", "Fail"), "")</f>
        <v/>
      </c>
      <c r="S99" s="87"/>
      <c r="T99" s="85" t="str">
        <f>IF(ISNUMBER(Calculations!AZ99), IF(Calculations!AZ99&gt;=4, "Pass", "Fail"), "")</f>
        <v/>
      </c>
      <c r="U99" s="87"/>
      <c r="V99" s="85" t="str">
        <f>IF(ISNUMBER(Calculations!BA99), IF(Calculations!BA99&gt;=4, "Pass", "Fail"), "")</f>
        <v/>
      </c>
      <c r="W99" s="87"/>
      <c r="X99" s="85" t="str">
        <f>IF(ISNUMBER(Calculations!BB99), IF(Calculations!BB99&gt;=4, "Pass", "Fail"), "")</f>
        <v/>
      </c>
      <c r="Y99" s="87"/>
    </row>
  </sheetData>
  <mergeCells count="38">
    <mergeCell ref="T99:U99"/>
    <mergeCell ref="V99:W99"/>
    <mergeCell ref="X99:Y99"/>
    <mergeCell ref="J99:K99"/>
    <mergeCell ref="L99:M99"/>
    <mergeCell ref="N99:O99"/>
    <mergeCell ref="P99:Q99"/>
    <mergeCell ref="B99:C99"/>
    <mergeCell ref="D99:E99"/>
    <mergeCell ref="F99:G99"/>
    <mergeCell ref="H99:I99"/>
    <mergeCell ref="R98:S98"/>
    <mergeCell ref="B98:C98"/>
    <mergeCell ref="D98:E98"/>
    <mergeCell ref="F98:G98"/>
    <mergeCell ref="H98:I98"/>
    <mergeCell ref="R99:S99"/>
    <mergeCell ref="V98:W98"/>
    <mergeCell ref="X98:Y98"/>
    <mergeCell ref="J98:K98"/>
    <mergeCell ref="L98:M98"/>
    <mergeCell ref="N98:O98"/>
    <mergeCell ref="P98:Q98"/>
    <mergeCell ref="T98:U98"/>
    <mergeCell ref="T2:U2"/>
    <mergeCell ref="V2:W2"/>
    <mergeCell ref="X2:Y2"/>
    <mergeCell ref="A1:A3"/>
    <mergeCell ref="B1:Y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387"/>
  <sheetViews>
    <sheetView zoomScale="124" workbookViewId="0">
      <selection sqref="A1:A3"/>
    </sheetView>
  </sheetViews>
  <sheetFormatPr defaultRowHeight="13.2" x14ac:dyDescent="0.25"/>
  <cols>
    <col min="1" max="1" width="11.77734375" bestFit="1" customWidth="1"/>
    <col min="2" max="2" width="9.77734375" customWidth="1"/>
    <col min="3" max="3" width="6.77734375" style="5" customWidth="1"/>
    <col min="4" max="14" width="6.77734375" customWidth="1"/>
    <col min="15" max="15" width="8.77734375" style="4" customWidth="1"/>
    <col min="16" max="16" width="11.77734375" bestFit="1" customWidth="1"/>
    <col min="29" max="29" width="11.77734375" bestFit="1" customWidth="1"/>
    <col min="42" max="42" width="11.77734375" bestFit="1" customWidth="1"/>
    <col min="55" max="55" width="11.77734375" bestFit="1" customWidth="1"/>
    <col min="68" max="68" width="11.77734375" bestFit="1" customWidth="1"/>
    <col min="81" max="81" width="11.77734375" bestFit="1" customWidth="1"/>
    <col min="94" max="94" width="11.77734375" bestFit="1" customWidth="1"/>
    <col min="107" max="107" width="11.77734375" bestFit="1" customWidth="1"/>
  </cols>
  <sheetData>
    <row r="1" spans="1:119" ht="12.75" customHeight="1" x14ac:dyDescent="0.35">
      <c r="A1" s="73" t="s">
        <v>0</v>
      </c>
      <c r="B1" s="73" t="s">
        <v>1</v>
      </c>
      <c r="C1" s="73" t="s">
        <v>2</v>
      </c>
      <c r="D1" s="92" t="s">
        <v>104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P1" s="104" t="s">
        <v>106</v>
      </c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6"/>
      <c r="AC1" s="104" t="s">
        <v>105</v>
      </c>
      <c r="AD1" s="107"/>
      <c r="AE1" s="107"/>
      <c r="AF1" s="107"/>
      <c r="AG1" s="107"/>
      <c r="AH1" s="107"/>
      <c r="AI1" s="107"/>
      <c r="AJ1" s="107"/>
      <c r="AK1" s="107"/>
      <c r="AL1" s="107"/>
      <c r="AM1" s="108"/>
      <c r="AN1" s="108"/>
      <c r="AO1" s="109"/>
      <c r="AP1" s="104" t="s">
        <v>107</v>
      </c>
      <c r="AQ1" s="107"/>
      <c r="AR1" s="107"/>
      <c r="AS1" s="107"/>
      <c r="AT1" s="107"/>
      <c r="AU1" s="107"/>
      <c r="AV1" s="107"/>
      <c r="AW1" s="107"/>
      <c r="AX1" s="107"/>
      <c r="AY1" s="107"/>
      <c r="AZ1" s="108"/>
      <c r="BA1" s="108"/>
      <c r="BB1" s="109"/>
      <c r="BC1" s="104" t="s">
        <v>705</v>
      </c>
      <c r="BD1" s="107"/>
      <c r="BE1" s="107"/>
      <c r="BF1" s="107"/>
      <c r="BG1" s="107"/>
      <c r="BH1" s="107"/>
      <c r="BI1" s="107"/>
      <c r="BJ1" s="107"/>
      <c r="BK1" s="107"/>
      <c r="BL1" s="107"/>
      <c r="BM1" s="108"/>
      <c r="BN1" s="108"/>
      <c r="BO1" s="109"/>
      <c r="BP1" s="104" t="s">
        <v>706</v>
      </c>
      <c r="BQ1" s="107"/>
      <c r="BR1" s="107"/>
      <c r="BS1" s="107"/>
      <c r="BT1" s="107"/>
      <c r="BU1" s="107"/>
      <c r="BV1" s="107"/>
      <c r="BW1" s="107"/>
      <c r="BX1" s="107"/>
      <c r="BY1" s="107"/>
      <c r="BZ1" s="108"/>
      <c r="CA1" s="108"/>
      <c r="CB1" s="109"/>
      <c r="CC1" s="104" t="s">
        <v>707</v>
      </c>
      <c r="CD1" s="107"/>
      <c r="CE1" s="107"/>
      <c r="CF1" s="107"/>
      <c r="CG1" s="107"/>
      <c r="CH1" s="107"/>
      <c r="CI1" s="107"/>
      <c r="CJ1" s="107"/>
      <c r="CK1" s="107"/>
      <c r="CL1" s="107"/>
      <c r="CM1" s="108"/>
      <c r="CN1" s="108"/>
      <c r="CO1" s="109"/>
      <c r="CP1" s="104" t="s">
        <v>708</v>
      </c>
      <c r="CQ1" s="107"/>
      <c r="CR1" s="107"/>
      <c r="CS1" s="107"/>
      <c r="CT1" s="107"/>
      <c r="CU1" s="107"/>
      <c r="CV1" s="107"/>
      <c r="CW1" s="107"/>
      <c r="CX1" s="107"/>
      <c r="CY1" s="107"/>
      <c r="CZ1" s="108"/>
      <c r="DA1" s="108"/>
      <c r="DB1" s="109"/>
      <c r="DC1" s="104" t="s">
        <v>711</v>
      </c>
      <c r="DD1" s="107"/>
      <c r="DE1" s="107"/>
      <c r="DF1" s="107"/>
      <c r="DG1" s="107"/>
      <c r="DH1" s="107"/>
      <c r="DI1" s="107"/>
      <c r="DJ1" s="107"/>
      <c r="DK1" s="107"/>
      <c r="DL1" s="107"/>
      <c r="DM1" s="108"/>
      <c r="DN1" s="108"/>
      <c r="DO1" s="109"/>
    </row>
    <row r="2" spans="1:119" x14ac:dyDescent="0.25">
      <c r="A2" s="88"/>
      <c r="B2" s="88"/>
      <c r="C2" s="90"/>
      <c r="D2" s="95" t="s">
        <v>3</v>
      </c>
      <c r="E2" s="95"/>
      <c r="F2" s="95"/>
      <c r="G2" s="95"/>
      <c r="H2" s="95"/>
      <c r="I2" s="95"/>
      <c r="J2" s="95"/>
      <c r="K2" s="95"/>
      <c r="L2" s="95"/>
      <c r="M2" s="95"/>
      <c r="N2" s="96"/>
      <c r="O2" s="8"/>
      <c r="P2" s="75" t="s">
        <v>0</v>
      </c>
      <c r="Q2" s="95" t="s">
        <v>3</v>
      </c>
      <c r="R2" s="95"/>
      <c r="S2" s="95"/>
      <c r="T2" s="95"/>
      <c r="U2" s="95"/>
      <c r="V2" s="95"/>
      <c r="W2" s="95"/>
      <c r="X2" s="95"/>
      <c r="Y2" s="95"/>
      <c r="Z2" s="95"/>
      <c r="AA2" s="96"/>
      <c r="AB2" s="8"/>
      <c r="AC2" s="75" t="s">
        <v>0</v>
      </c>
      <c r="AD2" s="95" t="s">
        <v>3</v>
      </c>
      <c r="AE2" s="95"/>
      <c r="AF2" s="95"/>
      <c r="AG2" s="95"/>
      <c r="AH2" s="95"/>
      <c r="AI2" s="95"/>
      <c r="AJ2" s="95"/>
      <c r="AK2" s="95"/>
      <c r="AL2" s="95"/>
      <c r="AM2" s="95"/>
      <c r="AN2" s="96"/>
      <c r="AO2" s="8"/>
      <c r="AP2" s="75" t="s">
        <v>0</v>
      </c>
      <c r="AQ2" s="95" t="s">
        <v>3</v>
      </c>
      <c r="AR2" s="95"/>
      <c r="AS2" s="95"/>
      <c r="AT2" s="95"/>
      <c r="AU2" s="95"/>
      <c r="AV2" s="95"/>
      <c r="AW2" s="95"/>
      <c r="AX2" s="95"/>
      <c r="AY2" s="95"/>
      <c r="AZ2" s="95"/>
      <c r="BA2" s="96"/>
      <c r="BB2" s="8"/>
      <c r="BC2" s="75" t="s">
        <v>0</v>
      </c>
      <c r="BD2" s="95" t="s">
        <v>3</v>
      </c>
      <c r="BE2" s="95"/>
      <c r="BF2" s="95"/>
      <c r="BG2" s="95"/>
      <c r="BH2" s="95"/>
      <c r="BI2" s="95"/>
      <c r="BJ2" s="95"/>
      <c r="BK2" s="95"/>
      <c r="BL2" s="95"/>
      <c r="BM2" s="95"/>
      <c r="BN2" s="96"/>
      <c r="BO2" s="8"/>
      <c r="BP2" s="75" t="s">
        <v>0</v>
      </c>
      <c r="BQ2" s="95" t="s">
        <v>3</v>
      </c>
      <c r="BR2" s="95"/>
      <c r="BS2" s="95"/>
      <c r="BT2" s="95"/>
      <c r="BU2" s="95"/>
      <c r="BV2" s="95"/>
      <c r="BW2" s="95"/>
      <c r="BX2" s="95"/>
      <c r="BY2" s="95"/>
      <c r="BZ2" s="95"/>
      <c r="CA2" s="96"/>
      <c r="CB2" s="8"/>
      <c r="CC2" s="75" t="s">
        <v>0</v>
      </c>
      <c r="CD2" s="95" t="s">
        <v>3</v>
      </c>
      <c r="CE2" s="95"/>
      <c r="CF2" s="95"/>
      <c r="CG2" s="95"/>
      <c r="CH2" s="95"/>
      <c r="CI2" s="95"/>
      <c r="CJ2" s="95"/>
      <c r="CK2" s="95"/>
      <c r="CL2" s="95"/>
      <c r="CM2" s="95"/>
      <c r="CN2" s="96"/>
      <c r="CO2" s="8"/>
      <c r="CP2" s="75" t="s">
        <v>0</v>
      </c>
      <c r="CQ2" s="95" t="s">
        <v>3</v>
      </c>
      <c r="CR2" s="95"/>
      <c r="CS2" s="95"/>
      <c r="CT2" s="95"/>
      <c r="CU2" s="95"/>
      <c r="CV2" s="95"/>
      <c r="CW2" s="95"/>
      <c r="CX2" s="95"/>
      <c r="CY2" s="95"/>
      <c r="CZ2" s="95"/>
      <c r="DA2" s="96"/>
      <c r="DB2" s="8"/>
      <c r="DC2" s="75" t="s">
        <v>0</v>
      </c>
      <c r="DD2" s="95" t="s">
        <v>3</v>
      </c>
      <c r="DE2" s="95"/>
      <c r="DF2" s="95"/>
      <c r="DG2" s="95"/>
      <c r="DH2" s="95"/>
      <c r="DI2" s="95"/>
      <c r="DJ2" s="95"/>
      <c r="DK2" s="95"/>
      <c r="DL2" s="95"/>
      <c r="DM2" s="95"/>
      <c r="DN2" s="96"/>
      <c r="DO2" s="8"/>
    </row>
    <row r="3" spans="1:119" x14ac:dyDescent="0.25">
      <c r="A3" s="89"/>
      <c r="B3" s="89"/>
      <c r="C3" s="91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75"/>
      <c r="Q3" s="1">
        <v>1</v>
      </c>
      <c r="R3" s="1">
        <v>2</v>
      </c>
      <c r="S3" s="1">
        <v>3</v>
      </c>
      <c r="T3" s="1">
        <v>4</v>
      </c>
      <c r="U3" s="1">
        <v>5</v>
      </c>
      <c r="V3" s="1">
        <v>6</v>
      </c>
      <c r="W3" s="1">
        <v>7</v>
      </c>
      <c r="X3" s="1">
        <v>8</v>
      </c>
      <c r="Y3" s="1">
        <v>9</v>
      </c>
      <c r="Z3" s="1">
        <v>10</v>
      </c>
      <c r="AA3" s="1">
        <v>11</v>
      </c>
      <c r="AB3" s="1">
        <v>12</v>
      </c>
      <c r="AC3" s="75"/>
      <c r="AD3" s="1">
        <v>1</v>
      </c>
      <c r="AE3" s="1">
        <v>2</v>
      </c>
      <c r="AF3" s="1">
        <v>3</v>
      </c>
      <c r="AG3" s="1">
        <v>4</v>
      </c>
      <c r="AH3" s="1">
        <v>5</v>
      </c>
      <c r="AI3" s="1">
        <v>6</v>
      </c>
      <c r="AJ3" s="1">
        <v>7</v>
      </c>
      <c r="AK3" s="1">
        <v>8</v>
      </c>
      <c r="AL3" s="1">
        <v>9</v>
      </c>
      <c r="AM3" s="1">
        <v>10</v>
      </c>
      <c r="AN3" s="1">
        <v>11</v>
      </c>
      <c r="AO3" s="1">
        <v>12</v>
      </c>
      <c r="AP3" s="75"/>
      <c r="AQ3" s="1">
        <v>1</v>
      </c>
      <c r="AR3" s="1">
        <v>2</v>
      </c>
      <c r="AS3" s="1">
        <v>3</v>
      </c>
      <c r="AT3" s="1">
        <v>4</v>
      </c>
      <c r="AU3" s="1">
        <v>5</v>
      </c>
      <c r="AV3" s="1">
        <v>6</v>
      </c>
      <c r="AW3" s="1">
        <v>7</v>
      </c>
      <c r="AX3" s="1">
        <v>8</v>
      </c>
      <c r="AY3" s="1">
        <v>9</v>
      </c>
      <c r="AZ3" s="1">
        <v>10</v>
      </c>
      <c r="BA3" s="1">
        <v>11</v>
      </c>
      <c r="BB3" s="1">
        <v>12</v>
      </c>
      <c r="BC3" s="75"/>
      <c r="BD3" s="1">
        <v>1</v>
      </c>
      <c r="BE3" s="1">
        <v>2</v>
      </c>
      <c r="BF3" s="1">
        <v>3</v>
      </c>
      <c r="BG3" s="1">
        <v>4</v>
      </c>
      <c r="BH3" s="1">
        <v>5</v>
      </c>
      <c r="BI3" s="1">
        <v>6</v>
      </c>
      <c r="BJ3" s="1">
        <v>7</v>
      </c>
      <c r="BK3" s="1">
        <v>8</v>
      </c>
      <c r="BL3" s="1">
        <v>9</v>
      </c>
      <c r="BM3" s="1">
        <v>10</v>
      </c>
      <c r="BN3" s="1">
        <v>11</v>
      </c>
      <c r="BO3" s="1">
        <v>12</v>
      </c>
      <c r="BP3" s="75"/>
      <c r="BQ3" s="1">
        <v>1</v>
      </c>
      <c r="BR3" s="1">
        <v>2</v>
      </c>
      <c r="BS3" s="1">
        <v>3</v>
      </c>
      <c r="BT3" s="1">
        <v>4</v>
      </c>
      <c r="BU3" s="1">
        <v>5</v>
      </c>
      <c r="BV3" s="1">
        <v>6</v>
      </c>
      <c r="BW3" s="1">
        <v>7</v>
      </c>
      <c r="BX3" s="1">
        <v>8</v>
      </c>
      <c r="BY3" s="1">
        <v>9</v>
      </c>
      <c r="BZ3" s="1">
        <v>10</v>
      </c>
      <c r="CA3" s="1">
        <v>11</v>
      </c>
      <c r="CB3" s="1">
        <v>12</v>
      </c>
      <c r="CC3" s="75"/>
      <c r="CD3" s="1">
        <v>1</v>
      </c>
      <c r="CE3" s="1">
        <v>2</v>
      </c>
      <c r="CF3" s="1">
        <v>3</v>
      </c>
      <c r="CG3" s="1">
        <v>4</v>
      </c>
      <c r="CH3" s="1">
        <v>5</v>
      </c>
      <c r="CI3" s="1">
        <v>6</v>
      </c>
      <c r="CJ3" s="1">
        <v>7</v>
      </c>
      <c r="CK3" s="1">
        <v>8</v>
      </c>
      <c r="CL3" s="1">
        <v>9</v>
      </c>
      <c r="CM3" s="1">
        <v>10</v>
      </c>
      <c r="CN3" s="1">
        <v>11</v>
      </c>
      <c r="CO3" s="1">
        <v>12</v>
      </c>
      <c r="CP3" s="75"/>
      <c r="CQ3" s="1">
        <v>1</v>
      </c>
      <c r="CR3" s="1">
        <v>2</v>
      </c>
      <c r="CS3" s="1">
        <v>3</v>
      </c>
      <c r="CT3" s="1">
        <v>4</v>
      </c>
      <c r="CU3" s="1">
        <v>5</v>
      </c>
      <c r="CV3" s="1">
        <v>6</v>
      </c>
      <c r="CW3" s="1">
        <v>7</v>
      </c>
      <c r="CX3" s="1">
        <v>8</v>
      </c>
      <c r="CY3" s="1">
        <v>9</v>
      </c>
      <c r="CZ3" s="1">
        <v>10</v>
      </c>
      <c r="DA3" s="1">
        <v>11</v>
      </c>
      <c r="DB3" s="1">
        <v>12</v>
      </c>
      <c r="DC3" s="75"/>
      <c r="DD3" s="1">
        <v>1</v>
      </c>
      <c r="DE3" s="1">
        <v>2</v>
      </c>
      <c r="DF3" s="1">
        <v>3</v>
      </c>
      <c r="DG3" s="1">
        <v>4</v>
      </c>
      <c r="DH3" s="1">
        <v>5</v>
      </c>
      <c r="DI3" s="1">
        <v>6</v>
      </c>
      <c r="DJ3" s="1">
        <v>7</v>
      </c>
      <c r="DK3" s="1">
        <v>8</v>
      </c>
      <c r="DL3" s="1">
        <v>9</v>
      </c>
      <c r="DM3" s="1">
        <v>10</v>
      </c>
      <c r="DN3" s="1">
        <v>11</v>
      </c>
      <c r="DO3" s="1">
        <v>12</v>
      </c>
    </row>
    <row r="4" spans="1:119" x14ac:dyDescent="0.25">
      <c r="A4" s="2" t="str">
        <f>'Gene Table'!B3</f>
        <v>ADAM23</v>
      </c>
      <c r="B4" s="100" t="s">
        <v>4</v>
      </c>
      <c r="C4" s="3" t="s">
        <v>5</v>
      </c>
      <c r="D4" s="2">
        <f>IF(SUM('Raw Data'!C$3:C$98)&gt;10,IF(AND(ISNUMBER('Raw Data'!C3),'Raw Data'!C3&lt;40, 'Raw Data'!C3&gt;0),'Raw Data'!C3,40),"")</f>
        <v>20.153151999999999</v>
      </c>
      <c r="E4" s="2" t="str">
        <f>IF(SUM('Raw Data'!D$3:D$98)&gt;10,IF(AND(ISNUMBER('Raw Data'!D3),'Raw Data'!D3&lt;40, 'Raw Data'!D3&gt;0),'Raw Data'!D3,40),"")</f>
        <v/>
      </c>
      <c r="F4" s="2" t="str">
        <f>IF(SUM('Raw Data'!E$3:E$98)&gt;10,IF(AND(ISNUMBER('Raw Data'!E3),'Raw Data'!E3&lt;40, 'Raw Data'!E3&gt;0),'Raw Data'!E3,40),"")</f>
        <v/>
      </c>
      <c r="G4" s="2" t="str">
        <f>IF(SUM('Raw Data'!F$3:F$98)&gt;10,IF(AND(ISNUMBER('Raw Data'!F3),'Raw Data'!F3&lt;40, 'Raw Data'!F3&gt;0),'Raw Data'!F3,40),"")</f>
        <v/>
      </c>
      <c r="H4" s="2" t="str">
        <f>IF(SUM('Raw Data'!G$3:G$98)&gt;10,IF(AND(ISNUMBER('Raw Data'!G3),'Raw Data'!G3&lt;40, 'Raw Data'!G3&gt;0),'Raw Data'!G3,40),"")</f>
        <v/>
      </c>
      <c r="I4" s="2" t="str">
        <f>IF(SUM('Raw Data'!H$3:H$98)&gt;10,IF(AND(ISNUMBER('Raw Data'!H3),'Raw Data'!H3&lt;40, 'Raw Data'!H3&gt;0),'Raw Data'!H3,40),"")</f>
        <v/>
      </c>
      <c r="J4" s="2" t="str">
        <f>IF(SUM('Raw Data'!I$3:I$98)&gt;10,IF(AND(ISNUMBER('Raw Data'!I3),'Raw Data'!I3&lt;40, 'Raw Data'!I3&gt;0),'Raw Data'!I3,40),"")</f>
        <v/>
      </c>
      <c r="K4" s="2" t="str">
        <f>IF(SUM('Raw Data'!J$3:J$98)&gt;10,IF(AND(ISNUMBER('Raw Data'!J3),'Raw Data'!J3&lt;40, 'Raw Data'!J3&gt;0),'Raw Data'!J3,40),"")</f>
        <v/>
      </c>
      <c r="L4" s="2" t="str">
        <f>IF(SUM('Raw Data'!K$3:K$98)&gt;10,IF(AND(ISNUMBER('Raw Data'!K3),'Raw Data'!K3&lt;40, 'Raw Data'!K3&gt;0),'Raw Data'!K3,40),"")</f>
        <v/>
      </c>
      <c r="M4" s="2" t="str">
        <f>IF(SUM('Raw Data'!L$3:L$98)&gt;10,IF(AND(ISNUMBER('Raw Data'!L3),'Raw Data'!L3&lt;40, 'Raw Data'!L3&gt;0),'Raw Data'!L3,40),"")</f>
        <v/>
      </c>
      <c r="N4" s="2" t="str">
        <f>IF(SUM('Raw Data'!M$3:M$98)&gt;10,IF(AND(ISNUMBER('Raw Data'!M3),'Raw Data'!M3&lt;40, 'Raw Data'!M3&gt;0),'Raw Data'!M3,40),"")</f>
        <v/>
      </c>
      <c r="O4" s="2" t="str">
        <f>IF(SUM('Raw Data'!N$3:N$98)&gt;10,IF(AND(ISNUMBER('Raw Data'!N3),'Raw Data'!N3&lt;40, 'Raw Data'!N3&gt;0),'Raw Data'!N3,40),"")</f>
        <v/>
      </c>
      <c r="P4" s="3" t="str">
        <f>'Gene Table'!B3</f>
        <v>ADAM23</v>
      </c>
      <c r="Q4" s="2">
        <f>IF(ISNUMBER(D4), D292-D4, "")</f>
        <v>19.846848000000001</v>
      </c>
      <c r="R4" s="2" t="str">
        <f t="shared" ref="R4:AB4" si="0">IF(ISNUMBER(E4), E292-E4, "")</f>
        <v/>
      </c>
      <c r="S4" s="2" t="str">
        <f t="shared" si="0"/>
        <v/>
      </c>
      <c r="T4" s="2" t="str">
        <f t="shared" si="0"/>
        <v/>
      </c>
      <c r="U4" s="2" t="str">
        <f t="shared" si="0"/>
        <v/>
      </c>
      <c r="V4" s="2" t="str">
        <f t="shared" si="0"/>
        <v/>
      </c>
      <c r="W4" s="2" t="str">
        <f t="shared" si="0"/>
        <v/>
      </c>
      <c r="X4" s="2" t="str">
        <f t="shared" si="0"/>
        <v/>
      </c>
      <c r="Y4" s="2" t="str">
        <f t="shared" si="0"/>
        <v/>
      </c>
      <c r="Z4" s="2" t="str">
        <f t="shared" si="0"/>
        <v/>
      </c>
      <c r="AA4" s="2" t="str">
        <f t="shared" si="0"/>
        <v/>
      </c>
      <c r="AB4" s="2" t="str">
        <f t="shared" si="0"/>
        <v/>
      </c>
      <c r="AC4" s="3" t="str">
        <f>'Gene Table'!B3</f>
        <v>ADAM23</v>
      </c>
      <c r="AD4" s="2">
        <f>IF(ISNUMBER(D4), D100-D4, "")</f>
        <v>7.5640549999999998</v>
      </c>
      <c r="AE4" s="2" t="str">
        <f t="shared" ref="AE4:AO4" si="1">IF(ISNUMBER(E4), E100-E4, "")</f>
        <v/>
      </c>
      <c r="AF4" s="2" t="str">
        <f t="shared" si="1"/>
        <v/>
      </c>
      <c r="AG4" s="2" t="str">
        <f t="shared" si="1"/>
        <v/>
      </c>
      <c r="AH4" s="2" t="str">
        <f t="shared" si="1"/>
        <v/>
      </c>
      <c r="AI4" s="2" t="str">
        <f t="shared" si="1"/>
        <v/>
      </c>
      <c r="AJ4" s="2" t="str">
        <f t="shared" si="1"/>
        <v/>
      </c>
      <c r="AK4" s="2" t="str">
        <f t="shared" si="1"/>
        <v/>
      </c>
      <c r="AL4" s="2" t="str">
        <f t="shared" si="1"/>
        <v/>
      </c>
      <c r="AM4" s="2" t="str">
        <f t="shared" si="1"/>
        <v/>
      </c>
      <c r="AN4" s="2" t="str">
        <f t="shared" si="1"/>
        <v/>
      </c>
      <c r="AO4" s="2" t="str">
        <f t="shared" si="1"/>
        <v/>
      </c>
      <c r="AP4" s="3" t="str">
        <f>'Gene Table'!B3</f>
        <v>ADAM23</v>
      </c>
      <c r="AQ4" s="2">
        <f>IF(ISNUMBER(D4), D196-D4, "")</f>
        <v>-0.25242599999999982</v>
      </c>
      <c r="AR4" s="2" t="str">
        <f t="shared" ref="AR4:BB4" si="2">IF(ISNUMBER(E4), E196-E4, "")</f>
        <v/>
      </c>
      <c r="AS4" s="2" t="str">
        <f t="shared" si="2"/>
        <v/>
      </c>
      <c r="AT4" s="2" t="str">
        <f t="shared" si="2"/>
        <v/>
      </c>
      <c r="AU4" s="2" t="str">
        <f t="shared" si="2"/>
        <v/>
      </c>
      <c r="AV4" s="2" t="str">
        <f t="shared" si="2"/>
        <v/>
      </c>
      <c r="AW4" s="2" t="str">
        <f t="shared" si="2"/>
        <v/>
      </c>
      <c r="AX4" s="2" t="str">
        <f t="shared" si="2"/>
        <v/>
      </c>
      <c r="AY4" s="2" t="str">
        <f t="shared" si="2"/>
        <v/>
      </c>
      <c r="AZ4" s="2" t="str">
        <f t="shared" si="2"/>
        <v/>
      </c>
      <c r="BA4" s="2" t="str">
        <f t="shared" si="2"/>
        <v/>
      </c>
      <c r="BB4" s="2" t="str">
        <f t="shared" si="2"/>
        <v/>
      </c>
      <c r="BC4" s="3" t="str">
        <f>'Gene Table'!B3</f>
        <v>ADAM23</v>
      </c>
      <c r="BD4" s="2">
        <f>IF(ISNUMBER(Q4), 2^(-Q4), "")</f>
        <v>1.06048232027602E-6</v>
      </c>
      <c r="BE4" s="2" t="str">
        <f t="shared" ref="BE4:BO4" si="3">IF(ISNUMBER(R4), 2^(-R4), "")</f>
        <v/>
      </c>
      <c r="BF4" s="2" t="str">
        <f t="shared" si="3"/>
        <v/>
      </c>
      <c r="BG4" s="2" t="str">
        <f t="shared" si="3"/>
        <v/>
      </c>
      <c r="BH4" s="2" t="str">
        <f t="shared" si="3"/>
        <v/>
      </c>
      <c r="BI4" s="2" t="str">
        <f t="shared" si="3"/>
        <v/>
      </c>
      <c r="BJ4" s="2" t="str">
        <f t="shared" si="3"/>
        <v/>
      </c>
      <c r="BK4" s="2" t="str">
        <f t="shared" si="3"/>
        <v/>
      </c>
      <c r="BL4" s="2" t="str">
        <f t="shared" si="3"/>
        <v/>
      </c>
      <c r="BM4" s="2" t="str">
        <f t="shared" si="3"/>
        <v/>
      </c>
      <c r="BN4" s="2" t="str">
        <f t="shared" si="3"/>
        <v/>
      </c>
      <c r="BO4" s="2" t="str">
        <f t="shared" si="3"/>
        <v/>
      </c>
      <c r="BP4" s="3" t="str">
        <f>'Gene Table'!B3</f>
        <v>ADAM23</v>
      </c>
      <c r="BQ4" s="11">
        <f t="shared" ref="BQ4:BQ35" si="4">IF(ISNUMBER(D4), IF(AD4&gt;=1, 2^(-D100)/(2^(-D4)-2^(-D292)), IF(AQ4&gt;=1, 1-(2^(-D196)/(2^(-D4)-2^(-D292))), 50%)), "")</f>
        <v>5.284367546446395E-3</v>
      </c>
      <c r="BR4" s="11" t="str">
        <f t="shared" ref="BR4:BR35" si="5">IF(ISNUMBER(E4), IF(AE4&gt;=1, 2^(-E100)/(2^(-E4)-2^(-E292)), IF(AR4&gt;=1, 1-(2^(-E196)/(2^(-E4)-2^(-E292))), 50%)), "")</f>
        <v/>
      </c>
      <c r="BS4" s="11" t="str">
        <f t="shared" ref="BS4:BS35" si="6">IF(ISNUMBER(F4), IF(AF4&gt;=1, 2^(-F100)/(2^(-F4)-2^(-F292)), IF(AS4&gt;=1, 1-(2^(-F196)/(2^(-F4)-2^(-F292))), 50%)), "")</f>
        <v/>
      </c>
      <c r="BT4" s="11" t="str">
        <f t="shared" ref="BT4:BT35" si="7">IF(ISNUMBER(G4), IF(AG4&gt;=1, 2^(-G100)/(2^(-G4)-2^(-G292)), IF(AT4&gt;=1, 1-(2^(-G196)/(2^(-G4)-2^(-G292))), 50%)), "")</f>
        <v/>
      </c>
      <c r="BU4" s="11" t="str">
        <f t="shared" ref="BU4:BU35" si="8">IF(ISNUMBER(H4), IF(AH4&gt;=1, 2^(-H100)/(2^(-H4)-2^(-H292)), IF(AU4&gt;=1, 1-(2^(-H196)/(2^(-H4)-2^(-H292))), 50%)), "")</f>
        <v/>
      </c>
      <c r="BV4" s="11" t="str">
        <f t="shared" ref="BV4:BV35" si="9">IF(ISNUMBER(I4), IF(AI4&gt;=1, 2^(-I100)/(2^(-I4)-2^(-I292)), IF(AV4&gt;=1, 1-(2^(-I196)/(2^(-I4)-2^(-I292))), 50%)), "")</f>
        <v/>
      </c>
      <c r="BW4" s="11" t="str">
        <f t="shared" ref="BW4:BW35" si="10">IF(ISNUMBER(J4), IF(AJ4&gt;=1, 2^(-J100)/(2^(-J4)-2^(-J292)), IF(AW4&gt;=1, 1-(2^(-J196)/(2^(-J4)-2^(-J292))), 50%)), "")</f>
        <v/>
      </c>
      <c r="BX4" s="11" t="str">
        <f t="shared" ref="BX4:BX35" si="11">IF(ISNUMBER(K4), IF(AK4&gt;=1, 2^(-K100)/(2^(-K4)-2^(-K292)), IF(AX4&gt;=1, 1-(2^(-K196)/(2^(-K4)-2^(-K292))), 50%)), "")</f>
        <v/>
      </c>
      <c r="BY4" s="11" t="str">
        <f t="shared" ref="BY4:BY35" si="12">IF(ISNUMBER(L4), IF(AL4&gt;=1, 2^(-L100)/(2^(-L4)-2^(-L292)), IF(AY4&gt;=1, 1-(2^(-L196)/(2^(-L4)-2^(-L292))), 50%)), "")</f>
        <v/>
      </c>
      <c r="BZ4" s="11" t="str">
        <f t="shared" ref="BZ4:BZ35" si="13">IF(ISNUMBER(M4), IF(AM4&gt;=1, 2^(-M100)/(2^(-M4)-2^(-M292)), IF(AZ4&gt;=1, 1-(2^(-M196)/(2^(-M4)-2^(-M292))), 50%)), "")</f>
        <v/>
      </c>
      <c r="CA4" s="11" t="str">
        <f t="shared" ref="CA4:CA35" si="14">IF(ISNUMBER(N4), IF(AN4&gt;=1, 2^(-N100)/(2^(-N4)-2^(-N292)), IF(BA4&gt;=1, 1-(2^(-N196)/(2^(-N4)-2^(-N292))), 50%)), "")</f>
        <v/>
      </c>
      <c r="CB4" s="11" t="str">
        <f t="shared" ref="CB4:CB35" si="15">IF(ISNUMBER(O4), IF(AO4&gt;=1, 2^(-O100)/(2^(-O4)-2^(-O292)), IF(BB4&gt;=1, 1-(2^(-O196)/(2^(-O4)-2^(-O292))), 50%)), "")</f>
        <v/>
      </c>
      <c r="CC4" s="3" t="str">
        <f>'Gene Table'!B3</f>
        <v>ADAM23</v>
      </c>
      <c r="CD4" s="11">
        <f t="shared" ref="CD4:CD35" si="16">IF(ISNUMBER(D4), IF(AQ4&gt;=1, 2^(-D196)/(2^(-D4)-2^(-D292)), IF(AD4&gt;=1, 1-(2^(-D100)/(2^(-D4)-2^(-D292))), 50%)), "")</f>
        <v>0.99471563245355366</v>
      </c>
      <c r="CE4" s="11" t="str">
        <f t="shared" ref="CE4:CE35" si="17">IF(ISNUMBER(E4), IF(AR4&gt;=1, 2^(-E196)/(2^(-E4)-2^(-E292)), IF(AE4&gt;=1, 1-(2^(-E100)/(2^(-E4)-2^(-E292))), 50%)), "")</f>
        <v/>
      </c>
      <c r="CF4" s="11" t="str">
        <f t="shared" ref="CF4:CF35" si="18">IF(ISNUMBER(F4), IF(AS4&gt;=1, 2^(-F196)/(2^(-F4)-2^(-F292)), IF(AF4&gt;=1, 1-(2^(-F100)/(2^(-F4)-2^(-F292))), 50%)), "")</f>
        <v/>
      </c>
      <c r="CG4" s="11" t="str">
        <f t="shared" ref="CG4:CG35" si="19">IF(ISNUMBER(G4), IF(AT4&gt;=1, 2^(-G196)/(2^(-G4)-2^(-G292)), IF(AG4&gt;=1, 1-(2^(-G100)/(2^(-G4)-2^(-G292))), 50%)), "")</f>
        <v/>
      </c>
      <c r="CH4" s="11" t="str">
        <f t="shared" ref="CH4:CH35" si="20">IF(ISNUMBER(H4), IF(AU4&gt;=1, 2^(-H196)/(2^(-H4)-2^(-H292)), IF(AH4&gt;=1, 1-(2^(-H100)/(2^(-H4)-2^(-H292))), 50%)), "")</f>
        <v/>
      </c>
      <c r="CI4" s="11" t="str">
        <f t="shared" ref="CI4:CI35" si="21">IF(ISNUMBER(I4), IF(AV4&gt;=1, 2^(-I196)/(2^(-I4)-2^(-I292)), IF(AI4&gt;=1, 1-(2^(-I100)/(2^(-I4)-2^(-I292))), 50%)), "")</f>
        <v/>
      </c>
      <c r="CJ4" s="11" t="str">
        <f t="shared" ref="CJ4:CJ35" si="22">IF(ISNUMBER(J4), IF(AW4&gt;=1, 2^(-J196)/(2^(-J4)-2^(-J292)), IF(AJ4&gt;=1, 1-(2^(-J100)/(2^(-J4)-2^(-J292))), 50%)), "")</f>
        <v/>
      </c>
      <c r="CK4" s="11" t="str">
        <f t="shared" ref="CK4:CK35" si="23">IF(ISNUMBER(K4), IF(AX4&gt;=1, 2^(-K196)/(2^(-K4)-2^(-K292)), IF(AK4&gt;=1, 1-(2^(-K100)/(2^(-K4)-2^(-K292))), 50%)), "")</f>
        <v/>
      </c>
      <c r="CL4" s="11" t="str">
        <f t="shared" ref="CL4:CL35" si="24">IF(ISNUMBER(L4), IF(AY4&gt;=1, 2^(-L196)/(2^(-L4)-2^(-L292)), IF(AL4&gt;=1, 1-(2^(-L100)/(2^(-L4)-2^(-L292))), 50%)), "")</f>
        <v/>
      </c>
      <c r="CM4" s="11" t="str">
        <f t="shared" ref="CM4:CM35" si="25">IF(ISNUMBER(M4), IF(AZ4&gt;=1, 2^(-M196)/(2^(-M4)-2^(-M292)), IF(AM4&gt;=1, 1-(2^(-M100)/(2^(-M4)-2^(-M292))), 50%)), "")</f>
        <v/>
      </c>
      <c r="CN4" s="11" t="str">
        <f t="shared" ref="CN4:CN35" si="26">IF(ISNUMBER(N4), IF(BA4&gt;=1, 2^(-N196)/(2^(-N4)-2^(-N292)), IF(AN4&gt;=1, 1-(2^(-N100)/(2^(-N4)-2^(-N292))), 50%)), "")</f>
        <v/>
      </c>
      <c r="CO4" s="11" t="str">
        <f t="shared" ref="CO4:CO35" si="27">IF(ISNUMBER(O4), IF(BB4&gt;=1, 2^(-O196)/(2^(-O4)-2^(-O292)), IF(AO4&gt;=1, 1-(2^(-O100)/(2^(-O4)-2^(-O292))), 50%)), "")</f>
        <v/>
      </c>
      <c r="CP4" s="3" t="str">
        <f>'Gene Table'!B3</f>
        <v>ADAM23</v>
      </c>
      <c r="CQ4" s="11">
        <f>IF(ISNUMBER(D4), IF((CD4+BQ4)&lt;=1,1-CD4-BQ4,"N/A"),"")</f>
        <v>-5.0306980803327406E-17</v>
      </c>
      <c r="CR4" s="11" t="str">
        <f t="shared" ref="CR4:DB19" si="28">IF(ISNUMBER(E4), IF((CE4+BR4)&lt;=1,1-CE4-BR4,"N/A"),"")</f>
        <v/>
      </c>
      <c r="CS4" s="11" t="str">
        <f t="shared" si="28"/>
        <v/>
      </c>
      <c r="CT4" s="11" t="str">
        <f t="shared" si="28"/>
        <v/>
      </c>
      <c r="CU4" s="11" t="str">
        <f t="shared" si="28"/>
        <v/>
      </c>
      <c r="CV4" s="11" t="str">
        <f t="shared" si="28"/>
        <v/>
      </c>
      <c r="CW4" s="11" t="str">
        <f t="shared" si="28"/>
        <v/>
      </c>
      <c r="CX4" s="11" t="str">
        <f t="shared" si="28"/>
        <v/>
      </c>
      <c r="CY4" s="11" t="str">
        <f t="shared" si="28"/>
        <v/>
      </c>
      <c r="CZ4" s="11" t="str">
        <f t="shared" si="28"/>
        <v/>
      </c>
      <c r="DA4" s="11" t="str">
        <f t="shared" si="28"/>
        <v/>
      </c>
      <c r="DB4" s="11" t="str">
        <f t="shared" si="28"/>
        <v/>
      </c>
      <c r="DC4" s="3" t="str">
        <f>'Gene Table'!B3</f>
        <v>ADAM23</v>
      </c>
      <c r="DD4" s="11">
        <f>IF(ISNUMBER(BQ4), BQ4+CQ4, "")</f>
        <v>5.2843675464463447E-3</v>
      </c>
      <c r="DE4" s="11" t="str">
        <f t="shared" ref="DE4:DO4" si="29">IF(ISNUMBER(BR4), BR4+CR4, "")</f>
        <v/>
      </c>
      <c r="DF4" s="11" t="str">
        <f t="shared" si="29"/>
        <v/>
      </c>
      <c r="DG4" s="11" t="str">
        <f t="shared" si="29"/>
        <v/>
      </c>
      <c r="DH4" s="11" t="str">
        <f t="shared" si="29"/>
        <v/>
      </c>
      <c r="DI4" s="11" t="str">
        <f t="shared" si="29"/>
        <v/>
      </c>
      <c r="DJ4" s="11" t="str">
        <f t="shared" si="29"/>
        <v/>
      </c>
      <c r="DK4" s="11" t="str">
        <f t="shared" si="29"/>
        <v/>
      </c>
      <c r="DL4" s="11" t="str">
        <f t="shared" si="29"/>
        <v/>
      </c>
      <c r="DM4" s="11" t="str">
        <f t="shared" si="29"/>
        <v/>
      </c>
      <c r="DN4" s="11" t="str">
        <f t="shared" si="29"/>
        <v/>
      </c>
      <c r="DO4" s="11" t="str">
        <f t="shared" si="29"/>
        <v/>
      </c>
    </row>
    <row r="5" spans="1:119" x14ac:dyDescent="0.25">
      <c r="A5" s="2" t="str">
        <f>'Gene Table'!B4</f>
        <v>APC</v>
      </c>
      <c r="B5" s="101"/>
      <c r="C5" s="3" t="s">
        <v>7</v>
      </c>
      <c r="D5" s="2">
        <f>IF(SUM('Raw Data'!C$3:C$98)&gt;10,IF(AND(ISNUMBER('Raw Data'!C5),'Raw Data'!C5&lt;40, 'Raw Data'!C5&gt;0),'Raw Data'!C5,40),"")</f>
        <v>22.402971000000001</v>
      </c>
      <c r="E5" s="2" t="str">
        <f>IF(SUM('Raw Data'!D$3:D$98)&gt;10,IF(AND(ISNUMBER('Raw Data'!D5),'Raw Data'!D5&lt;40, 'Raw Data'!D5&gt;0),'Raw Data'!D5,40),"")</f>
        <v/>
      </c>
      <c r="F5" s="2" t="str">
        <f>IF(SUM('Raw Data'!E$3:E$98)&gt;10,IF(AND(ISNUMBER('Raw Data'!E5),'Raw Data'!E5&lt;40, 'Raw Data'!E5&gt;0),'Raw Data'!E5,40),"")</f>
        <v/>
      </c>
      <c r="G5" s="2" t="str">
        <f>IF(SUM('Raw Data'!F$3:F$98)&gt;10,IF(AND(ISNUMBER('Raw Data'!F5),'Raw Data'!F5&lt;40, 'Raw Data'!F5&gt;0),'Raw Data'!F5,40),"")</f>
        <v/>
      </c>
      <c r="H5" s="2" t="str">
        <f>IF(SUM('Raw Data'!G$3:G$98)&gt;10,IF(AND(ISNUMBER('Raw Data'!G5),'Raw Data'!G5&lt;40, 'Raw Data'!G5&gt;0),'Raw Data'!G5,40),"")</f>
        <v/>
      </c>
      <c r="I5" s="2" t="str">
        <f>IF(SUM('Raw Data'!H$3:H$98)&gt;10,IF(AND(ISNUMBER('Raw Data'!H5),'Raw Data'!H5&lt;40, 'Raw Data'!H5&gt;0),'Raw Data'!H5,40),"")</f>
        <v/>
      </c>
      <c r="J5" s="2" t="str">
        <f>IF(SUM('Raw Data'!I$3:I$98)&gt;10,IF(AND(ISNUMBER('Raw Data'!I5),'Raw Data'!I5&lt;40, 'Raw Data'!I5&gt;0),'Raw Data'!I5,40),"")</f>
        <v/>
      </c>
      <c r="K5" s="2" t="str">
        <f>IF(SUM('Raw Data'!J$3:J$98)&gt;10,IF(AND(ISNUMBER('Raw Data'!J5),'Raw Data'!J5&lt;40, 'Raw Data'!J5&gt;0),'Raw Data'!J5,40),"")</f>
        <v/>
      </c>
      <c r="L5" s="2" t="str">
        <f>IF(SUM('Raw Data'!K$3:K$98)&gt;10,IF(AND(ISNUMBER('Raw Data'!K5),'Raw Data'!K5&lt;40, 'Raw Data'!K5&gt;0),'Raw Data'!K5,40),"")</f>
        <v/>
      </c>
      <c r="M5" s="2" t="str">
        <f>IF(SUM('Raw Data'!L$3:L$98)&gt;10,IF(AND(ISNUMBER('Raw Data'!L5),'Raw Data'!L5&lt;40, 'Raw Data'!L5&gt;0),'Raw Data'!L5,40),"")</f>
        <v/>
      </c>
      <c r="N5" s="2" t="str">
        <f>IF(SUM('Raw Data'!M$3:M$98)&gt;10,IF(AND(ISNUMBER('Raw Data'!M5),'Raw Data'!M5&lt;40, 'Raw Data'!M5&gt;0),'Raw Data'!M5,40),"")</f>
        <v/>
      </c>
      <c r="O5" s="2" t="str">
        <f>IF(SUM('Raw Data'!N$3:N$98)&gt;10,IF(AND(ISNUMBER('Raw Data'!N5),'Raw Data'!N5&lt;40, 'Raw Data'!N5&gt;0),'Raw Data'!N5,40),"")</f>
        <v/>
      </c>
      <c r="P5" s="3" t="str">
        <f>'Gene Table'!B4</f>
        <v>APC</v>
      </c>
      <c r="Q5" s="2">
        <f t="shared" ref="Q5:Q68" si="30">IF(ISNUMBER(D5), D293-D5, "")</f>
        <v>17.597028999999999</v>
      </c>
      <c r="R5" s="2" t="str">
        <f t="shared" ref="R5:R68" si="31">IF(ISNUMBER(E5), E293-E5, "")</f>
        <v/>
      </c>
      <c r="S5" s="2" t="str">
        <f t="shared" ref="S5:S68" si="32">IF(ISNUMBER(F5), F293-F5, "")</f>
        <v/>
      </c>
      <c r="T5" s="2" t="str">
        <f t="shared" ref="T5:T68" si="33">IF(ISNUMBER(G5), G293-G5, "")</f>
        <v/>
      </c>
      <c r="U5" s="2" t="str">
        <f t="shared" ref="U5:U68" si="34">IF(ISNUMBER(H5), H293-H5, "")</f>
        <v/>
      </c>
      <c r="V5" s="2" t="str">
        <f t="shared" ref="V5:V68" si="35">IF(ISNUMBER(I5), I293-I5, "")</f>
        <v/>
      </c>
      <c r="W5" s="2" t="str">
        <f t="shared" ref="W5:W68" si="36">IF(ISNUMBER(J5), J293-J5, "")</f>
        <v/>
      </c>
      <c r="X5" s="2" t="str">
        <f t="shared" ref="X5:X68" si="37">IF(ISNUMBER(K5), K293-K5, "")</f>
        <v/>
      </c>
      <c r="Y5" s="2" t="str">
        <f t="shared" ref="Y5:Y68" si="38">IF(ISNUMBER(L5), L293-L5, "")</f>
        <v/>
      </c>
      <c r="Z5" s="2" t="str">
        <f t="shared" ref="Z5:Z68" si="39">IF(ISNUMBER(M5), M293-M5, "")</f>
        <v/>
      </c>
      <c r="AA5" s="2" t="str">
        <f t="shared" ref="AA5:AA68" si="40">IF(ISNUMBER(N5), N293-N5, "")</f>
        <v/>
      </c>
      <c r="AB5" s="2" t="str">
        <f t="shared" ref="AB5:AB68" si="41">IF(ISNUMBER(O5), O293-O5, "")</f>
        <v/>
      </c>
      <c r="AC5" s="3" t="str">
        <f>'Gene Table'!B4</f>
        <v>APC</v>
      </c>
      <c r="AD5" s="2">
        <f t="shared" ref="AD5:AD68" si="42">IF(ISNUMBER(D5), D101-D5, "")</f>
        <v>5.8326719999999987</v>
      </c>
      <c r="AE5" s="2" t="str">
        <f t="shared" ref="AE5:AE68" si="43">IF(ISNUMBER(E5), E101-E5, "")</f>
        <v/>
      </c>
      <c r="AF5" s="2" t="str">
        <f t="shared" ref="AF5:AF68" si="44">IF(ISNUMBER(F5), F101-F5, "")</f>
        <v/>
      </c>
      <c r="AG5" s="2" t="str">
        <f t="shared" ref="AG5:AG68" si="45">IF(ISNUMBER(G5), G101-G5, "")</f>
        <v/>
      </c>
      <c r="AH5" s="2" t="str">
        <f t="shared" ref="AH5:AH68" si="46">IF(ISNUMBER(H5), H101-H5, "")</f>
        <v/>
      </c>
      <c r="AI5" s="2" t="str">
        <f t="shared" ref="AI5:AI68" si="47">IF(ISNUMBER(I5), I101-I5, "")</f>
        <v/>
      </c>
      <c r="AJ5" s="2" t="str">
        <f t="shared" ref="AJ5:AJ68" si="48">IF(ISNUMBER(J5), J101-J5, "")</f>
        <v/>
      </c>
      <c r="AK5" s="2" t="str">
        <f t="shared" ref="AK5:AK68" si="49">IF(ISNUMBER(K5), K101-K5, "")</f>
        <v/>
      </c>
      <c r="AL5" s="2" t="str">
        <f t="shared" ref="AL5:AL68" si="50">IF(ISNUMBER(L5), L101-L5, "")</f>
        <v/>
      </c>
      <c r="AM5" s="2" t="str">
        <f t="shared" ref="AM5:AM68" si="51">IF(ISNUMBER(M5), M101-M5, "")</f>
        <v/>
      </c>
      <c r="AN5" s="2" t="str">
        <f t="shared" ref="AN5:AN68" si="52">IF(ISNUMBER(N5), N101-N5, "")</f>
        <v/>
      </c>
      <c r="AO5" s="2" t="str">
        <f t="shared" ref="AO5:AO68" si="53">IF(ISNUMBER(O5), O101-O5, "")</f>
        <v/>
      </c>
      <c r="AP5" s="3" t="str">
        <f>'Gene Table'!B4</f>
        <v>APC</v>
      </c>
      <c r="AQ5" s="2">
        <f t="shared" ref="AQ5:AQ68" si="54">IF(ISNUMBER(D5), D197-D5, "")</f>
        <v>0.12183800000000033</v>
      </c>
      <c r="AR5" s="2" t="str">
        <f t="shared" ref="AR5:AR68" si="55">IF(ISNUMBER(E5), E197-E5, "")</f>
        <v/>
      </c>
      <c r="AS5" s="2" t="str">
        <f t="shared" ref="AS5:AS68" si="56">IF(ISNUMBER(F5), F197-F5, "")</f>
        <v/>
      </c>
      <c r="AT5" s="2" t="str">
        <f t="shared" ref="AT5:AT68" si="57">IF(ISNUMBER(G5), G197-G5, "")</f>
        <v/>
      </c>
      <c r="AU5" s="2" t="str">
        <f t="shared" ref="AU5:AU68" si="58">IF(ISNUMBER(H5), H197-H5, "")</f>
        <v/>
      </c>
      <c r="AV5" s="2" t="str">
        <f t="shared" ref="AV5:AV68" si="59">IF(ISNUMBER(I5), I197-I5, "")</f>
        <v/>
      </c>
      <c r="AW5" s="2" t="str">
        <f t="shared" ref="AW5:AW68" si="60">IF(ISNUMBER(J5), J197-J5, "")</f>
        <v/>
      </c>
      <c r="AX5" s="2" t="str">
        <f t="shared" ref="AX5:AX68" si="61">IF(ISNUMBER(K5), K197-K5, "")</f>
        <v/>
      </c>
      <c r="AY5" s="2" t="str">
        <f t="shared" ref="AY5:AY68" si="62">IF(ISNUMBER(L5), L197-L5, "")</f>
        <v/>
      </c>
      <c r="AZ5" s="2" t="str">
        <f t="shared" ref="AZ5:AZ68" si="63">IF(ISNUMBER(M5), M197-M5, "")</f>
        <v/>
      </c>
      <c r="BA5" s="2" t="str">
        <f t="shared" ref="BA5:BA68" si="64">IF(ISNUMBER(N5), N197-N5, "")</f>
        <v/>
      </c>
      <c r="BB5" s="2" t="str">
        <f t="shared" ref="BB5:BB68" si="65">IF(ISNUMBER(O5), O197-O5, "")</f>
        <v/>
      </c>
      <c r="BC5" s="3" t="str">
        <f>'Gene Table'!B4</f>
        <v>APC</v>
      </c>
      <c r="BD5" s="2">
        <f t="shared" ref="BD5:BD27" si="66">IF(ISNUMBER(Q5), 2^(-Q5), "")</f>
        <v>5.0438996368988621E-6</v>
      </c>
      <c r="BE5" s="2" t="str">
        <f t="shared" ref="BE5:BE27" si="67">IF(ISNUMBER(R5), 2^(-R5), "")</f>
        <v/>
      </c>
      <c r="BF5" s="2" t="str">
        <f t="shared" ref="BF5:BF27" si="68">IF(ISNUMBER(S5), 2^(-S5), "")</f>
        <v/>
      </c>
      <c r="BG5" s="2" t="str">
        <f t="shared" ref="BG5:BG27" si="69">IF(ISNUMBER(T5), 2^(-T5), "")</f>
        <v/>
      </c>
      <c r="BH5" s="2" t="str">
        <f t="shared" ref="BH5:BH27" si="70">IF(ISNUMBER(U5), 2^(-U5), "")</f>
        <v/>
      </c>
      <c r="BI5" s="2" t="str">
        <f t="shared" ref="BI5:BI27" si="71">IF(ISNUMBER(V5), 2^(-V5), "")</f>
        <v/>
      </c>
      <c r="BJ5" s="2" t="str">
        <f t="shared" ref="BJ5:BJ27" si="72">IF(ISNUMBER(W5), 2^(-W5), "")</f>
        <v/>
      </c>
      <c r="BK5" s="2" t="str">
        <f t="shared" ref="BK5:BK27" si="73">IF(ISNUMBER(X5), 2^(-X5), "")</f>
        <v/>
      </c>
      <c r="BL5" s="2" t="str">
        <f t="shared" ref="BL5:BL27" si="74">IF(ISNUMBER(Y5), 2^(-Y5), "")</f>
        <v/>
      </c>
      <c r="BM5" s="2" t="str">
        <f t="shared" ref="BM5:BM27" si="75">IF(ISNUMBER(Z5), 2^(-Z5), "")</f>
        <v/>
      </c>
      <c r="BN5" s="2" t="str">
        <f t="shared" ref="BN5:BN27" si="76">IF(ISNUMBER(AA5), 2^(-AA5), "")</f>
        <v/>
      </c>
      <c r="BO5" s="2" t="str">
        <f t="shared" ref="BO5:BO27" si="77">IF(ISNUMBER(AB5), 2^(-AB5), "")</f>
        <v/>
      </c>
      <c r="BP5" s="3" t="str">
        <f>'Gene Table'!B4</f>
        <v>APC</v>
      </c>
      <c r="BQ5" s="11">
        <f t="shared" si="4"/>
        <v>1.7546599508939498E-2</v>
      </c>
      <c r="BR5" s="11" t="str">
        <f t="shared" si="5"/>
        <v/>
      </c>
      <c r="BS5" s="11" t="str">
        <f t="shared" si="6"/>
        <v/>
      </c>
      <c r="BT5" s="11" t="str">
        <f t="shared" si="7"/>
        <v/>
      </c>
      <c r="BU5" s="11" t="str">
        <f t="shared" si="8"/>
        <v/>
      </c>
      <c r="BV5" s="11" t="str">
        <f t="shared" si="9"/>
        <v/>
      </c>
      <c r="BW5" s="11" t="str">
        <f t="shared" si="10"/>
        <v/>
      </c>
      <c r="BX5" s="11" t="str">
        <f t="shared" si="11"/>
        <v/>
      </c>
      <c r="BY5" s="11" t="str">
        <f t="shared" si="12"/>
        <v/>
      </c>
      <c r="BZ5" s="11" t="str">
        <f t="shared" si="13"/>
        <v/>
      </c>
      <c r="CA5" s="11" t="str">
        <f t="shared" si="14"/>
        <v/>
      </c>
      <c r="CB5" s="11" t="str">
        <f t="shared" si="15"/>
        <v/>
      </c>
      <c r="CC5" s="3" t="str">
        <f>'Gene Table'!B4</f>
        <v>APC</v>
      </c>
      <c r="CD5" s="11">
        <f t="shared" si="16"/>
        <v>0.98245340049106056</v>
      </c>
      <c r="CE5" s="11" t="str">
        <f t="shared" si="17"/>
        <v/>
      </c>
      <c r="CF5" s="11" t="str">
        <f t="shared" si="18"/>
        <v/>
      </c>
      <c r="CG5" s="11" t="str">
        <f t="shared" si="19"/>
        <v/>
      </c>
      <c r="CH5" s="11" t="str">
        <f t="shared" si="20"/>
        <v/>
      </c>
      <c r="CI5" s="11" t="str">
        <f t="shared" si="21"/>
        <v/>
      </c>
      <c r="CJ5" s="11" t="str">
        <f t="shared" si="22"/>
        <v/>
      </c>
      <c r="CK5" s="11" t="str">
        <f t="shared" si="23"/>
        <v/>
      </c>
      <c r="CL5" s="11" t="str">
        <f t="shared" si="24"/>
        <v/>
      </c>
      <c r="CM5" s="11" t="str">
        <f t="shared" si="25"/>
        <v/>
      </c>
      <c r="CN5" s="11" t="str">
        <f t="shared" si="26"/>
        <v/>
      </c>
      <c r="CO5" s="11" t="str">
        <f t="shared" si="27"/>
        <v/>
      </c>
      <c r="CP5" s="3" t="str">
        <f>'Gene Table'!B4</f>
        <v>APC</v>
      </c>
      <c r="CQ5" s="11">
        <f t="shared" ref="CQ5:CQ68" si="78">IF(ISNUMBER(D5), IF((CD5+BQ5)&lt;=1,1-CD5-BQ5,"N/A"),"")</f>
        <v>-5.5511151231257827E-17</v>
      </c>
      <c r="CR5" s="11" t="str">
        <f t="shared" si="28"/>
        <v/>
      </c>
      <c r="CS5" s="11" t="str">
        <f t="shared" si="28"/>
        <v/>
      </c>
      <c r="CT5" s="11" t="str">
        <f t="shared" si="28"/>
        <v/>
      </c>
      <c r="CU5" s="11" t="str">
        <f t="shared" si="28"/>
        <v/>
      </c>
      <c r="CV5" s="11" t="str">
        <f t="shared" si="28"/>
        <v/>
      </c>
      <c r="CW5" s="11" t="str">
        <f t="shared" si="28"/>
        <v/>
      </c>
      <c r="CX5" s="11" t="str">
        <f t="shared" si="28"/>
        <v/>
      </c>
      <c r="CY5" s="11" t="str">
        <f t="shared" si="28"/>
        <v/>
      </c>
      <c r="CZ5" s="11" t="str">
        <f t="shared" si="28"/>
        <v/>
      </c>
      <c r="DA5" s="11" t="str">
        <f t="shared" si="28"/>
        <v/>
      </c>
      <c r="DB5" s="11" t="str">
        <f t="shared" si="28"/>
        <v/>
      </c>
      <c r="DC5" s="3" t="str">
        <f>'Gene Table'!B4</f>
        <v>APC</v>
      </c>
      <c r="DD5" s="11">
        <f t="shared" ref="DD5:DD68" si="79">IF(ISNUMBER(BQ5), BQ5+CQ5, "")</f>
        <v>1.7546599508939442E-2</v>
      </c>
      <c r="DE5" s="11" t="str">
        <f t="shared" ref="DE5:DE68" si="80">IF(ISNUMBER(BR5), BR5+CR5, "")</f>
        <v/>
      </c>
      <c r="DF5" s="11" t="str">
        <f t="shared" ref="DF5:DF68" si="81">IF(ISNUMBER(BS5), BS5+CS5, "")</f>
        <v/>
      </c>
      <c r="DG5" s="11" t="str">
        <f t="shared" ref="DG5:DG68" si="82">IF(ISNUMBER(BT5), BT5+CT5, "")</f>
        <v/>
      </c>
      <c r="DH5" s="11" t="str">
        <f t="shared" ref="DH5:DH68" si="83">IF(ISNUMBER(BU5), BU5+CU5, "")</f>
        <v/>
      </c>
      <c r="DI5" s="11" t="str">
        <f t="shared" ref="DI5:DI68" si="84">IF(ISNUMBER(BV5), BV5+CV5, "")</f>
        <v/>
      </c>
      <c r="DJ5" s="11" t="str">
        <f t="shared" ref="DJ5:DJ68" si="85">IF(ISNUMBER(BW5), BW5+CW5, "")</f>
        <v/>
      </c>
      <c r="DK5" s="11" t="str">
        <f t="shared" ref="DK5:DK68" si="86">IF(ISNUMBER(BX5), BX5+CX5, "")</f>
        <v/>
      </c>
      <c r="DL5" s="11" t="str">
        <f t="shared" ref="DL5:DL68" si="87">IF(ISNUMBER(BY5), BY5+CY5, "")</f>
        <v/>
      </c>
      <c r="DM5" s="11" t="str">
        <f t="shared" ref="DM5:DM68" si="88">IF(ISNUMBER(BZ5), BZ5+CZ5, "")</f>
        <v/>
      </c>
      <c r="DN5" s="11" t="str">
        <f t="shared" ref="DN5:DN68" si="89">IF(ISNUMBER(CA5), CA5+DA5, "")</f>
        <v/>
      </c>
      <c r="DO5" s="11" t="str">
        <f t="shared" ref="DO5:DO68" si="90">IF(ISNUMBER(CB5), CB5+DB5, "")</f>
        <v/>
      </c>
    </row>
    <row r="6" spans="1:119" x14ac:dyDescent="0.25">
      <c r="A6" s="2" t="str">
        <f>'Gene Table'!B5</f>
        <v>ATM</v>
      </c>
      <c r="B6" s="101"/>
      <c r="C6" s="3" t="s">
        <v>9</v>
      </c>
      <c r="D6" s="2">
        <f>IF(SUM('Raw Data'!C$3:C$98)&gt;10,IF(AND(ISNUMBER('Raw Data'!C7),'Raw Data'!C7&lt;40, 'Raw Data'!C7&gt;0),'Raw Data'!C7,40),"")</f>
        <v>20.484528000000001</v>
      </c>
      <c r="E6" s="2" t="str">
        <f>IF(SUM('Raw Data'!D$3:D$98)&gt;10,IF(AND(ISNUMBER('Raw Data'!D7),'Raw Data'!D7&lt;40, 'Raw Data'!D7&gt;0),'Raw Data'!D7,40),"")</f>
        <v/>
      </c>
      <c r="F6" s="2" t="str">
        <f>IF(SUM('Raw Data'!E$3:E$98)&gt;10,IF(AND(ISNUMBER('Raw Data'!E7),'Raw Data'!E7&lt;40, 'Raw Data'!E7&gt;0),'Raw Data'!E7,40),"")</f>
        <v/>
      </c>
      <c r="G6" s="2" t="str">
        <f>IF(SUM('Raw Data'!F$3:F$98)&gt;10,IF(AND(ISNUMBER('Raw Data'!F7),'Raw Data'!F7&lt;40, 'Raw Data'!F7&gt;0),'Raw Data'!F7,40),"")</f>
        <v/>
      </c>
      <c r="H6" s="2" t="str">
        <f>IF(SUM('Raw Data'!G$3:G$98)&gt;10,IF(AND(ISNUMBER('Raw Data'!G7),'Raw Data'!G7&lt;40, 'Raw Data'!G7&gt;0),'Raw Data'!G7,40),"")</f>
        <v/>
      </c>
      <c r="I6" s="2" t="str">
        <f>IF(SUM('Raw Data'!H$3:H$98)&gt;10,IF(AND(ISNUMBER('Raw Data'!H7),'Raw Data'!H7&lt;40, 'Raw Data'!H7&gt;0),'Raw Data'!H7,40),"")</f>
        <v/>
      </c>
      <c r="J6" s="2" t="str">
        <f>IF(SUM('Raw Data'!I$3:I$98)&gt;10,IF(AND(ISNUMBER('Raw Data'!I7),'Raw Data'!I7&lt;40, 'Raw Data'!I7&gt;0),'Raw Data'!I7,40),"")</f>
        <v/>
      </c>
      <c r="K6" s="2" t="str">
        <f>IF(SUM('Raw Data'!J$3:J$98)&gt;10,IF(AND(ISNUMBER('Raw Data'!J7),'Raw Data'!J7&lt;40, 'Raw Data'!J7&gt;0),'Raw Data'!J7,40),"")</f>
        <v/>
      </c>
      <c r="L6" s="2" t="str">
        <f>IF(SUM('Raw Data'!K$3:K$98)&gt;10,IF(AND(ISNUMBER('Raw Data'!K7),'Raw Data'!K7&lt;40, 'Raw Data'!K7&gt;0),'Raw Data'!K7,40),"")</f>
        <v/>
      </c>
      <c r="M6" s="2" t="str">
        <f>IF(SUM('Raw Data'!L$3:L$98)&gt;10,IF(AND(ISNUMBER('Raw Data'!L7),'Raw Data'!L7&lt;40, 'Raw Data'!L7&gt;0),'Raw Data'!L7,40),"")</f>
        <v/>
      </c>
      <c r="N6" s="2" t="str">
        <f>IF(SUM('Raw Data'!M$3:M$98)&gt;10,IF(AND(ISNUMBER('Raw Data'!M7),'Raw Data'!M7&lt;40, 'Raw Data'!M7&gt;0),'Raw Data'!M7,40),"")</f>
        <v/>
      </c>
      <c r="O6" s="2" t="str">
        <f>IF(SUM('Raw Data'!N$3:N$98)&gt;10,IF(AND(ISNUMBER('Raw Data'!N7),'Raw Data'!N7&lt;40, 'Raw Data'!N7&gt;0),'Raw Data'!N7,40),"")</f>
        <v/>
      </c>
      <c r="P6" s="3" t="str">
        <f>'Gene Table'!B5</f>
        <v>ATM</v>
      </c>
      <c r="Q6" s="2">
        <f t="shared" si="30"/>
        <v>19.515471999999999</v>
      </c>
      <c r="R6" s="2" t="str">
        <f t="shared" si="31"/>
        <v/>
      </c>
      <c r="S6" s="2" t="str">
        <f t="shared" si="32"/>
        <v/>
      </c>
      <c r="T6" s="2" t="str">
        <f t="shared" si="33"/>
        <v/>
      </c>
      <c r="U6" s="2" t="str">
        <f t="shared" si="34"/>
        <v/>
      </c>
      <c r="V6" s="2" t="str">
        <f t="shared" si="35"/>
        <v/>
      </c>
      <c r="W6" s="2" t="str">
        <f t="shared" si="36"/>
        <v/>
      </c>
      <c r="X6" s="2" t="str">
        <f t="shared" si="37"/>
        <v/>
      </c>
      <c r="Y6" s="2" t="str">
        <f t="shared" si="38"/>
        <v/>
      </c>
      <c r="Z6" s="2" t="str">
        <f t="shared" si="39"/>
        <v/>
      </c>
      <c r="AA6" s="2" t="str">
        <f t="shared" si="40"/>
        <v/>
      </c>
      <c r="AB6" s="2" t="str">
        <f t="shared" si="41"/>
        <v/>
      </c>
      <c r="AC6" s="3" t="str">
        <f>'Gene Table'!B5</f>
        <v>ATM</v>
      </c>
      <c r="AD6" s="2">
        <f t="shared" si="42"/>
        <v>8.3952899999999993</v>
      </c>
      <c r="AE6" s="2" t="str">
        <f t="shared" si="43"/>
        <v/>
      </c>
      <c r="AF6" s="2" t="str">
        <f t="shared" si="44"/>
        <v/>
      </c>
      <c r="AG6" s="2" t="str">
        <f t="shared" si="45"/>
        <v/>
      </c>
      <c r="AH6" s="2" t="str">
        <f t="shared" si="46"/>
        <v/>
      </c>
      <c r="AI6" s="2" t="str">
        <f t="shared" si="47"/>
        <v/>
      </c>
      <c r="AJ6" s="2" t="str">
        <f t="shared" si="48"/>
        <v/>
      </c>
      <c r="AK6" s="2" t="str">
        <f t="shared" si="49"/>
        <v/>
      </c>
      <c r="AL6" s="2" t="str">
        <f t="shared" si="50"/>
        <v/>
      </c>
      <c r="AM6" s="2" t="str">
        <f t="shared" si="51"/>
        <v/>
      </c>
      <c r="AN6" s="2" t="str">
        <f t="shared" si="52"/>
        <v/>
      </c>
      <c r="AO6" s="2" t="str">
        <f t="shared" si="53"/>
        <v/>
      </c>
      <c r="AP6" s="3" t="str">
        <f>'Gene Table'!B5</f>
        <v>ATM</v>
      </c>
      <c r="AQ6" s="2">
        <f t="shared" si="54"/>
        <v>-3.8838000000001927E-2</v>
      </c>
      <c r="AR6" s="2" t="str">
        <f t="shared" si="55"/>
        <v/>
      </c>
      <c r="AS6" s="2" t="str">
        <f t="shared" si="56"/>
        <v/>
      </c>
      <c r="AT6" s="2" t="str">
        <f t="shared" si="57"/>
        <v/>
      </c>
      <c r="AU6" s="2" t="str">
        <f t="shared" si="58"/>
        <v/>
      </c>
      <c r="AV6" s="2" t="str">
        <f t="shared" si="59"/>
        <v/>
      </c>
      <c r="AW6" s="2" t="str">
        <f t="shared" si="60"/>
        <v/>
      </c>
      <c r="AX6" s="2" t="str">
        <f t="shared" si="61"/>
        <v/>
      </c>
      <c r="AY6" s="2" t="str">
        <f t="shared" si="62"/>
        <v/>
      </c>
      <c r="AZ6" s="2" t="str">
        <f t="shared" si="63"/>
        <v/>
      </c>
      <c r="BA6" s="2" t="str">
        <f t="shared" si="64"/>
        <v/>
      </c>
      <c r="BB6" s="2" t="str">
        <f t="shared" si="65"/>
        <v/>
      </c>
      <c r="BC6" s="3" t="str">
        <f>'Gene Table'!B5</f>
        <v>ATM</v>
      </c>
      <c r="BD6" s="2">
        <f t="shared" si="66"/>
        <v>1.3343124812359801E-6</v>
      </c>
      <c r="BE6" s="2" t="str">
        <f t="shared" si="67"/>
        <v/>
      </c>
      <c r="BF6" s="2" t="str">
        <f t="shared" si="68"/>
        <v/>
      </c>
      <c r="BG6" s="2" t="str">
        <f t="shared" si="69"/>
        <v/>
      </c>
      <c r="BH6" s="2" t="str">
        <f t="shared" si="70"/>
        <v/>
      </c>
      <c r="BI6" s="2" t="str">
        <f t="shared" si="71"/>
        <v/>
      </c>
      <c r="BJ6" s="2" t="str">
        <f t="shared" si="72"/>
        <v/>
      </c>
      <c r="BK6" s="2" t="str">
        <f t="shared" si="73"/>
        <v/>
      </c>
      <c r="BL6" s="2" t="str">
        <f t="shared" si="74"/>
        <v/>
      </c>
      <c r="BM6" s="2" t="str">
        <f t="shared" si="75"/>
        <v/>
      </c>
      <c r="BN6" s="2" t="str">
        <f t="shared" si="76"/>
        <v/>
      </c>
      <c r="BO6" s="2" t="str">
        <f t="shared" si="77"/>
        <v/>
      </c>
      <c r="BP6" s="3" t="str">
        <f>'Gene Table'!B5</f>
        <v>ATM</v>
      </c>
      <c r="BQ6" s="11">
        <f t="shared" si="4"/>
        <v>2.9700685097736111E-3</v>
      </c>
      <c r="BR6" s="11" t="str">
        <f t="shared" si="5"/>
        <v/>
      </c>
      <c r="BS6" s="11" t="str">
        <f t="shared" si="6"/>
        <v/>
      </c>
      <c r="BT6" s="11" t="str">
        <f t="shared" si="7"/>
        <v/>
      </c>
      <c r="BU6" s="11" t="str">
        <f t="shared" si="8"/>
        <v/>
      </c>
      <c r="BV6" s="11" t="str">
        <f t="shared" si="9"/>
        <v/>
      </c>
      <c r="BW6" s="11" t="str">
        <f t="shared" si="10"/>
        <v/>
      </c>
      <c r="BX6" s="11" t="str">
        <f t="shared" si="11"/>
        <v/>
      </c>
      <c r="BY6" s="11" t="str">
        <f t="shared" si="12"/>
        <v/>
      </c>
      <c r="BZ6" s="11" t="str">
        <f t="shared" si="13"/>
        <v/>
      </c>
      <c r="CA6" s="11" t="str">
        <f t="shared" si="14"/>
        <v/>
      </c>
      <c r="CB6" s="11" t="str">
        <f t="shared" si="15"/>
        <v/>
      </c>
      <c r="CC6" s="3" t="str">
        <f>'Gene Table'!B5</f>
        <v>ATM</v>
      </c>
      <c r="CD6" s="11">
        <f t="shared" si="16"/>
        <v>0.99702993149022634</v>
      </c>
      <c r="CE6" s="11" t="str">
        <f t="shared" si="17"/>
        <v/>
      </c>
      <c r="CF6" s="11" t="str">
        <f t="shared" si="18"/>
        <v/>
      </c>
      <c r="CG6" s="11" t="str">
        <f t="shared" si="19"/>
        <v/>
      </c>
      <c r="CH6" s="11" t="str">
        <f t="shared" si="20"/>
        <v/>
      </c>
      <c r="CI6" s="11" t="str">
        <f t="shared" si="21"/>
        <v/>
      </c>
      <c r="CJ6" s="11" t="str">
        <f t="shared" si="22"/>
        <v/>
      </c>
      <c r="CK6" s="11" t="str">
        <f t="shared" si="23"/>
        <v/>
      </c>
      <c r="CL6" s="11" t="str">
        <f t="shared" si="24"/>
        <v/>
      </c>
      <c r="CM6" s="11" t="str">
        <f t="shared" si="25"/>
        <v/>
      </c>
      <c r="CN6" s="11" t="str">
        <f t="shared" si="26"/>
        <v/>
      </c>
      <c r="CO6" s="11" t="str">
        <f t="shared" si="27"/>
        <v/>
      </c>
      <c r="CP6" s="3" t="str">
        <f>'Gene Table'!B5</f>
        <v>ATM</v>
      </c>
      <c r="CQ6" s="11">
        <f t="shared" si="78"/>
        <v>4.90059381963448E-17</v>
      </c>
      <c r="CR6" s="11" t="str">
        <f t="shared" si="28"/>
        <v/>
      </c>
      <c r="CS6" s="11" t="str">
        <f t="shared" si="28"/>
        <v/>
      </c>
      <c r="CT6" s="11" t="str">
        <f t="shared" si="28"/>
        <v/>
      </c>
      <c r="CU6" s="11" t="str">
        <f t="shared" si="28"/>
        <v/>
      </c>
      <c r="CV6" s="11" t="str">
        <f t="shared" si="28"/>
        <v/>
      </c>
      <c r="CW6" s="11" t="str">
        <f t="shared" si="28"/>
        <v/>
      </c>
      <c r="CX6" s="11" t="str">
        <f t="shared" si="28"/>
        <v/>
      </c>
      <c r="CY6" s="11" t="str">
        <f t="shared" si="28"/>
        <v/>
      </c>
      <c r="CZ6" s="11" t="str">
        <f t="shared" si="28"/>
        <v/>
      </c>
      <c r="DA6" s="11" t="str">
        <f t="shared" si="28"/>
        <v/>
      </c>
      <c r="DB6" s="11" t="str">
        <f t="shared" si="28"/>
        <v/>
      </c>
      <c r="DC6" s="3" t="str">
        <f>'Gene Table'!B5</f>
        <v>ATM</v>
      </c>
      <c r="DD6" s="11">
        <f t="shared" si="79"/>
        <v>2.9700685097736601E-3</v>
      </c>
      <c r="DE6" s="11" t="str">
        <f t="shared" si="80"/>
        <v/>
      </c>
      <c r="DF6" s="11" t="str">
        <f t="shared" si="81"/>
        <v/>
      </c>
      <c r="DG6" s="11" t="str">
        <f t="shared" si="82"/>
        <v/>
      </c>
      <c r="DH6" s="11" t="str">
        <f t="shared" si="83"/>
        <v/>
      </c>
      <c r="DI6" s="11" t="str">
        <f t="shared" si="84"/>
        <v/>
      </c>
      <c r="DJ6" s="11" t="str">
        <f t="shared" si="85"/>
        <v/>
      </c>
      <c r="DK6" s="11" t="str">
        <f t="shared" si="86"/>
        <v/>
      </c>
      <c r="DL6" s="11" t="str">
        <f t="shared" si="87"/>
        <v/>
      </c>
      <c r="DM6" s="11" t="str">
        <f t="shared" si="88"/>
        <v/>
      </c>
      <c r="DN6" s="11" t="str">
        <f t="shared" si="89"/>
        <v/>
      </c>
      <c r="DO6" s="11" t="str">
        <f t="shared" si="90"/>
        <v/>
      </c>
    </row>
    <row r="7" spans="1:119" x14ac:dyDescent="0.25">
      <c r="A7" s="2" t="str">
        <f>'Gene Table'!B6</f>
        <v>BIRC5</v>
      </c>
      <c r="B7" s="101"/>
      <c r="C7" s="3" t="s">
        <v>11</v>
      </c>
      <c r="D7" s="2">
        <f>IF(SUM('Raw Data'!C$3:C$98)&gt;10,IF(AND(ISNUMBER('Raw Data'!C9),'Raw Data'!C9&lt;40, 'Raw Data'!C9&gt;0),'Raw Data'!C9,40),"")</f>
        <v>20.520617999999999</v>
      </c>
      <c r="E7" s="2" t="str">
        <f>IF(SUM('Raw Data'!D$3:D$98)&gt;10,IF(AND(ISNUMBER('Raw Data'!D9),'Raw Data'!D9&lt;40, 'Raw Data'!D9&gt;0),'Raw Data'!D9,40),"")</f>
        <v/>
      </c>
      <c r="F7" s="2" t="str">
        <f>IF(SUM('Raw Data'!E$3:E$98)&gt;10,IF(AND(ISNUMBER('Raw Data'!E9),'Raw Data'!E9&lt;40, 'Raw Data'!E9&gt;0),'Raw Data'!E9,40),"")</f>
        <v/>
      </c>
      <c r="G7" s="2" t="str">
        <f>IF(SUM('Raw Data'!F$3:F$98)&gt;10,IF(AND(ISNUMBER('Raw Data'!F9),'Raw Data'!F9&lt;40, 'Raw Data'!F9&gt;0),'Raw Data'!F9,40),"")</f>
        <v/>
      </c>
      <c r="H7" s="2" t="str">
        <f>IF(SUM('Raw Data'!G$3:G$98)&gt;10,IF(AND(ISNUMBER('Raw Data'!G9),'Raw Data'!G9&lt;40, 'Raw Data'!G9&gt;0),'Raw Data'!G9,40),"")</f>
        <v/>
      </c>
      <c r="I7" s="2" t="str">
        <f>IF(SUM('Raw Data'!H$3:H$98)&gt;10,IF(AND(ISNUMBER('Raw Data'!H9),'Raw Data'!H9&lt;40, 'Raw Data'!H9&gt;0),'Raw Data'!H9,40),"")</f>
        <v/>
      </c>
      <c r="J7" s="2" t="str">
        <f>IF(SUM('Raw Data'!I$3:I$98)&gt;10,IF(AND(ISNUMBER('Raw Data'!I9),'Raw Data'!I9&lt;40, 'Raw Data'!I9&gt;0),'Raw Data'!I9,40),"")</f>
        <v/>
      </c>
      <c r="K7" s="2" t="str">
        <f>IF(SUM('Raw Data'!J$3:J$98)&gt;10,IF(AND(ISNUMBER('Raw Data'!J9),'Raw Data'!J9&lt;40, 'Raw Data'!J9&gt;0),'Raw Data'!J9,40),"")</f>
        <v/>
      </c>
      <c r="L7" s="2" t="str">
        <f>IF(SUM('Raw Data'!K$3:K$98)&gt;10,IF(AND(ISNUMBER('Raw Data'!K9),'Raw Data'!K9&lt;40, 'Raw Data'!K9&gt;0),'Raw Data'!K9,40),"")</f>
        <v/>
      </c>
      <c r="M7" s="2" t="str">
        <f>IF(SUM('Raw Data'!L$3:L$98)&gt;10,IF(AND(ISNUMBER('Raw Data'!L9),'Raw Data'!L9&lt;40, 'Raw Data'!L9&gt;0),'Raw Data'!L9,40),"")</f>
        <v/>
      </c>
      <c r="N7" s="2" t="str">
        <f>IF(SUM('Raw Data'!M$3:M$98)&gt;10,IF(AND(ISNUMBER('Raw Data'!M9),'Raw Data'!M9&lt;40, 'Raw Data'!M9&gt;0),'Raw Data'!M9,40),"")</f>
        <v/>
      </c>
      <c r="O7" s="2" t="str">
        <f>IF(SUM('Raw Data'!N$3:N$98)&gt;10,IF(AND(ISNUMBER('Raw Data'!N9),'Raw Data'!N9&lt;40, 'Raw Data'!N9&gt;0),'Raw Data'!N9,40),"")</f>
        <v/>
      </c>
      <c r="P7" s="3" t="str">
        <f>'Gene Table'!B6</f>
        <v>BIRC5</v>
      </c>
      <c r="Q7" s="2">
        <f t="shared" si="30"/>
        <v>8.4604570000000017</v>
      </c>
      <c r="R7" s="2" t="str">
        <f t="shared" si="31"/>
        <v/>
      </c>
      <c r="S7" s="2" t="str">
        <f t="shared" si="32"/>
        <v/>
      </c>
      <c r="T7" s="2" t="str">
        <f t="shared" si="33"/>
        <v/>
      </c>
      <c r="U7" s="2" t="str">
        <f t="shared" si="34"/>
        <v/>
      </c>
      <c r="V7" s="2" t="str">
        <f t="shared" si="35"/>
        <v/>
      </c>
      <c r="W7" s="2" t="str">
        <f t="shared" si="36"/>
        <v/>
      </c>
      <c r="X7" s="2" t="str">
        <f t="shared" si="37"/>
        <v/>
      </c>
      <c r="Y7" s="2" t="str">
        <f t="shared" si="38"/>
        <v/>
      </c>
      <c r="Z7" s="2" t="str">
        <f t="shared" si="39"/>
        <v/>
      </c>
      <c r="AA7" s="2" t="str">
        <f t="shared" si="40"/>
        <v/>
      </c>
      <c r="AB7" s="2" t="str">
        <f t="shared" si="41"/>
        <v/>
      </c>
      <c r="AC7" s="3" t="str">
        <f>'Gene Table'!B6</f>
        <v>BIRC5</v>
      </c>
      <c r="AD7" s="2">
        <f t="shared" si="42"/>
        <v>11.248169000000001</v>
      </c>
      <c r="AE7" s="2" t="str">
        <f t="shared" si="43"/>
        <v/>
      </c>
      <c r="AF7" s="2" t="str">
        <f t="shared" si="44"/>
        <v/>
      </c>
      <c r="AG7" s="2" t="str">
        <f t="shared" si="45"/>
        <v/>
      </c>
      <c r="AH7" s="2" t="str">
        <f t="shared" si="46"/>
        <v/>
      </c>
      <c r="AI7" s="2" t="str">
        <f t="shared" si="47"/>
        <v/>
      </c>
      <c r="AJ7" s="2" t="str">
        <f t="shared" si="48"/>
        <v/>
      </c>
      <c r="AK7" s="2" t="str">
        <f t="shared" si="49"/>
        <v/>
      </c>
      <c r="AL7" s="2" t="str">
        <f t="shared" si="50"/>
        <v/>
      </c>
      <c r="AM7" s="2" t="str">
        <f t="shared" si="51"/>
        <v/>
      </c>
      <c r="AN7" s="2" t="str">
        <f t="shared" si="52"/>
        <v/>
      </c>
      <c r="AO7" s="2" t="str">
        <f t="shared" si="53"/>
        <v/>
      </c>
      <c r="AP7" s="3" t="str">
        <f>'Gene Table'!B6</f>
        <v>BIRC5</v>
      </c>
      <c r="AQ7" s="2">
        <f t="shared" si="54"/>
        <v>-9.0520000000005041E-3</v>
      </c>
      <c r="AR7" s="2" t="str">
        <f t="shared" si="55"/>
        <v/>
      </c>
      <c r="AS7" s="2" t="str">
        <f t="shared" si="56"/>
        <v/>
      </c>
      <c r="AT7" s="2" t="str">
        <f t="shared" si="57"/>
        <v/>
      </c>
      <c r="AU7" s="2" t="str">
        <f t="shared" si="58"/>
        <v/>
      </c>
      <c r="AV7" s="2" t="str">
        <f t="shared" si="59"/>
        <v/>
      </c>
      <c r="AW7" s="2" t="str">
        <f t="shared" si="60"/>
        <v/>
      </c>
      <c r="AX7" s="2" t="str">
        <f t="shared" si="61"/>
        <v/>
      </c>
      <c r="AY7" s="2" t="str">
        <f t="shared" si="62"/>
        <v/>
      </c>
      <c r="AZ7" s="2" t="str">
        <f t="shared" si="63"/>
        <v/>
      </c>
      <c r="BA7" s="2" t="str">
        <f t="shared" si="64"/>
        <v/>
      </c>
      <c r="BB7" s="2" t="str">
        <f t="shared" si="65"/>
        <v/>
      </c>
      <c r="BC7" s="3" t="str">
        <f>'Gene Table'!B6</f>
        <v>BIRC5</v>
      </c>
      <c r="BD7" s="2">
        <f t="shared" si="66"/>
        <v>2.8388906599870205E-3</v>
      </c>
      <c r="BE7" s="2" t="str">
        <f t="shared" si="67"/>
        <v/>
      </c>
      <c r="BF7" s="2" t="str">
        <f t="shared" si="68"/>
        <v/>
      </c>
      <c r="BG7" s="2" t="str">
        <f t="shared" si="69"/>
        <v/>
      </c>
      <c r="BH7" s="2" t="str">
        <f t="shared" si="70"/>
        <v/>
      </c>
      <c r="BI7" s="2" t="str">
        <f t="shared" si="71"/>
        <v/>
      </c>
      <c r="BJ7" s="2" t="str">
        <f t="shared" si="72"/>
        <v/>
      </c>
      <c r="BK7" s="2" t="str">
        <f t="shared" si="73"/>
        <v/>
      </c>
      <c r="BL7" s="2" t="str">
        <f t="shared" si="74"/>
        <v/>
      </c>
      <c r="BM7" s="2" t="str">
        <f t="shared" si="75"/>
        <v/>
      </c>
      <c r="BN7" s="2" t="str">
        <f t="shared" si="76"/>
        <v/>
      </c>
      <c r="BO7" s="2" t="str">
        <f t="shared" si="77"/>
        <v/>
      </c>
      <c r="BP7" s="3" t="str">
        <f>'Gene Table'!B6</f>
        <v>BIRC5</v>
      </c>
      <c r="BQ7" s="11">
        <f t="shared" si="4"/>
        <v>4.1228582429462038E-4</v>
      </c>
      <c r="BR7" s="11" t="str">
        <f t="shared" si="5"/>
        <v/>
      </c>
      <c r="BS7" s="11" t="str">
        <f t="shared" si="6"/>
        <v/>
      </c>
      <c r="BT7" s="11" t="str">
        <f t="shared" si="7"/>
        <v/>
      </c>
      <c r="BU7" s="11" t="str">
        <f t="shared" si="8"/>
        <v/>
      </c>
      <c r="BV7" s="11" t="str">
        <f t="shared" si="9"/>
        <v/>
      </c>
      <c r="BW7" s="11" t="str">
        <f t="shared" si="10"/>
        <v/>
      </c>
      <c r="BX7" s="11" t="str">
        <f t="shared" si="11"/>
        <v/>
      </c>
      <c r="BY7" s="11" t="str">
        <f t="shared" si="12"/>
        <v/>
      </c>
      <c r="BZ7" s="11" t="str">
        <f t="shared" si="13"/>
        <v/>
      </c>
      <c r="CA7" s="11" t="str">
        <f t="shared" si="14"/>
        <v/>
      </c>
      <c r="CB7" s="11" t="str">
        <f t="shared" si="15"/>
        <v/>
      </c>
      <c r="CC7" s="3" t="str">
        <f>'Gene Table'!B6</f>
        <v>BIRC5</v>
      </c>
      <c r="CD7" s="11">
        <f t="shared" si="16"/>
        <v>0.99958771417570536</v>
      </c>
      <c r="CE7" s="11" t="str">
        <f t="shared" si="17"/>
        <v/>
      </c>
      <c r="CF7" s="11" t="str">
        <f t="shared" si="18"/>
        <v/>
      </c>
      <c r="CG7" s="11" t="str">
        <f t="shared" si="19"/>
        <v/>
      </c>
      <c r="CH7" s="11" t="str">
        <f t="shared" si="20"/>
        <v/>
      </c>
      <c r="CI7" s="11" t="str">
        <f t="shared" si="21"/>
        <v/>
      </c>
      <c r="CJ7" s="11" t="str">
        <f t="shared" si="22"/>
        <v/>
      </c>
      <c r="CK7" s="11" t="str">
        <f t="shared" si="23"/>
        <v/>
      </c>
      <c r="CL7" s="11" t="str">
        <f t="shared" si="24"/>
        <v/>
      </c>
      <c r="CM7" s="11" t="str">
        <f t="shared" si="25"/>
        <v/>
      </c>
      <c r="CN7" s="11" t="str">
        <f t="shared" si="26"/>
        <v/>
      </c>
      <c r="CO7" s="11" t="str">
        <f t="shared" si="27"/>
        <v/>
      </c>
      <c r="CP7" s="3" t="str">
        <f>'Gene Table'!B6</f>
        <v>BIRC5</v>
      </c>
      <c r="CQ7" s="11">
        <f t="shared" si="78"/>
        <v>2.439454888092385E-17</v>
      </c>
      <c r="CR7" s="11" t="str">
        <f t="shared" si="28"/>
        <v/>
      </c>
      <c r="CS7" s="11" t="str">
        <f t="shared" si="28"/>
        <v/>
      </c>
      <c r="CT7" s="11" t="str">
        <f t="shared" si="28"/>
        <v/>
      </c>
      <c r="CU7" s="11" t="str">
        <f t="shared" si="28"/>
        <v/>
      </c>
      <c r="CV7" s="11" t="str">
        <f t="shared" si="28"/>
        <v/>
      </c>
      <c r="CW7" s="11" t="str">
        <f t="shared" si="28"/>
        <v/>
      </c>
      <c r="CX7" s="11" t="str">
        <f t="shared" si="28"/>
        <v/>
      </c>
      <c r="CY7" s="11" t="str">
        <f t="shared" si="28"/>
        <v/>
      </c>
      <c r="CZ7" s="11" t="str">
        <f t="shared" si="28"/>
        <v/>
      </c>
      <c r="DA7" s="11" t="str">
        <f t="shared" si="28"/>
        <v/>
      </c>
      <c r="DB7" s="11" t="str">
        <f t="shared" si="28"/>
        <v/>
      </c>
      <c r="DC7" s="3" t="str">
        <f>'Gene Table'!B6</f>
        <v>BIRC5</v>
      </c>
      <c r="DD7" s="11">
        <f t="shared" si="79"/>
        <v>4.1228582429464478E-4</v>
      </c>
      <c r="DE7" s="11" t="str">
        <f t="shared" si="80"/>
        <v/>
      </c>
      <c r="DF7" s="11" t="str">
        <f t="shared" si="81"/>
        <v/>
      </c>
      <c r="DG7" s="11" t="str">
        <f t="shared" si="82"/>
        <v/>
      </c>
      <c r="DH7" s="11" t="str">
        <f t="shared" si="83"/>
        <v/>
      </c>
      <c r="DI7" s="11" t="str">
        <f t="shared" si="84"/>
        <v/>
      </c>
      <c r="DJ7" s="11" t="str">
        <f t="shared" si="85"/>
        <v/>
      </c>
      <c r="DK7" s="11" t="str">
        <f t="shared" si="86"/>
        <v/>
      </c>
      <c r="DL7" s="11" t="str">
        <f t="shared" si="87"/>
        <v/>
      </c>
      <c r="DM7" s="11" t="str">
        <f t="shared" si="88"/>
        <v/>
      </c>
      <c r="DN7" s="11" t="str">
        <f t="shared" si="89"/>
        <v/>
      </c>
      <c r="DO7" s="11" t="str">
        <f t="shared" si="90"/>
        <v/>
      </c>
    </row>
    <row r="8" spans="1:119" x14ac:dyDescent="0.25">
      <c r="A8" s="2" t="str">
        <f>'Gene Table'!B7</f>
        <v>BMP6</v>
      </c>
      <c r="B8" s="101"/>
      <c r="C8" s="3" t="s">
        <v>13</v>
      </c>
      <c r="D8" s="2">
        <f>IF(SUM('Raw Data'!C$3:C$98)&gt;10,IF(AND(ISNUMBER('Raw Data'!C11),'Raw Data'!C11&lt;40, 'Raw Data'!C11&gt;0),'Raw Data'!C11,40),"")</f>
        <v>21.237636999999999</v>
      </c>
      <c r="E8" s="2" t="str">
        <f>IF(SUM('Raw Data'!D$3:D$98)&gt;10,IF(AND(ISNUMBER('Raw Data'!D11),'Raw Data'!D11&lt;40, 'Raw Data'!D11&gt;0),'Raw Data'!D11,40),"")</f>
        <v/>
      </c>
      <c r="F8" s="2" t="str">
        <f>IF(SUM('Raw Data'!E$3:E$98)&gt;10,IF(AND(ISNUMBER('Raw Data'!E11),'Raw Data'!E11&lt;40, 'Raw Data'!E11&gt;0),'Raw Data'!E11,40),"")</f>
        <v/>
      </c>
      <c r="G8" s="2" t="str">
        <f>IF(SUM('Raw Data'!F$3:F$98)&gt;10,IF(AND(ISNUMBER('Raw Data'!F11),'Raw Data'!F11&lt;40, 'Raw Data'!F11&gt;0),'Raw Data'!F11,40),"")</f>
        <v/>
      </c>
      <c r="H8" s="2" t="str">
        <f>IF(SUM('Raw Data'!G$3:G$98)&gt;10,IF(AND(ISNUMBER('Raw Data'!G11),'Raw Data'!G11&lt;40, 'Raw Data'!G11&gt;0),'Raw Data'!G11,40),"")</f>
        <v/>
      </c>
      <c r="I8" s="2" t="str">
        <f>IF(SUM('Raw Data'!H$3:H$98)&gt;10,IF(AND(ISNUMBER('Raw Data'!H11),'Raw Data'!H11&lt;40, 'Raw Data'!H11&gt;0),'Raw Data'!H11,40),"")</f>
        <v/>
      </c>
      <c r="J8" s="2" t="str">
        <f>IF(SUM('Raw Data'!I$3:I$98)&gt;10,IF(AND(ISNUMBER('Raw Data'!I11),'Raw Data'!I11&lt;40, 'Raw Data'!I11&gt;0),'Raw Data'!I11,40),"")</f>
        <v/>
      </c>
      <c r="K8" s="2" t="str">
        <f>IF(SUM('Raw Data'!J$3:J$98)&gt;10,IF(AND(ISNUMBER('Raw Data'!J11),'Raw Data'!J11&lt;40, 'Raw Data'!J11&gt;0),'Raw Data'!J11,40),"")</f>
        <v/>
      </c>
      <c r="L8" s="2" t="str">
        <f>IF(SUM('Raw Data'!K$3:K$98)&gt;10,IF(AND(ISNUMBER('Raw Data'!K11),'Raw Data'!K11&lt;40, 'Raw Data'!K11&gt;0),'Raw Data'!K11,40),"")</f>
        <v/>
      </c>
      <c r="M8" s="2" t="str">
        <f>IF(SUM('Raw Data'!L$3:L$98)&gt;10,IF(AND(ISNUMBER('Raw Data'!L11),'Raw Data'!L11&lt;40, 'Raw Data'!L11&gt;0),'Raw Data'!L11,40),"")</f>
        <v/>
      </c>
      <c r="N8" s="2" t="str">
        <f>IF(SUM('Raw Data'!M$3:M$98)&gt;10,IF(AND(ISNUMBER('Raw Data'!M11),'Raw Data'!M11&lt;40, 'Raw Data'!M11&gt;0),'Raw Data'!M11,40),"")</f>
        <v/>
      </c>
      <c r="O8" s="2" t="str">
        <f>IF(SUM('Raw Data'!N$3:N$98)&gt;10,IF(AND(ISNUMBER('Raw Data'!N11),'Raw Data'!N11&lt;40, 'Raw Data'!N11&gt;0),'Raw Data'!N11,40),"")</f>
        <v/>
      </c>
      <c r="P8" s="3" t="str">
        <f>'Gene Table'!B7</f>
        <v>BMP6</v>
      </c>
      <c r="Q8" s="2">
        <f t="shared" si="30"/>
        <v>10.150198</v>
      </c>
      <c r="R8" s="2" t="str">
        <f t="shared" si="31"/>
        <v/>
      </c>
      <c r="S8" s="2" t="str">
        <f t="shared" si="32"/>
        <v/>
      </c>
      <c r="T8" s="2" t="str">
        <f t="shared" si="33"/>
        <v/>
      </c>
      <c r="U8" s="2" t="str">
        <f t="shared" si="34"/>
        <v/>
      </c>
      <c r="V8" s="2" t="str">
        <f t="shared" si="35"/>
        <v/>
      </c>
      <c r="W8" s="2" t="str">
        <f t="shared" si="36"/>
        <v/>
      </c>
      <c r="X8" s="2" t="str">
        <f t="shared" si="37"/>
        <v/>
      </c>
      <c r="Y8" s="2" t="str">
        <f t="shared" si="38"/>
        <v/>
      </c>
      <c r="Z8" s="2" t="str">
        <f t="shared" si="39"/>
        <v/>
      </c>
      <c r="AA8" s="2" t="str">
        <f t="shared" si="40"/>
        <v/>
      </c>
      <c r="AB8" s="2" t="str">
        <f t="shared" si="41"/>
        <v/>
      </c>
      <c r="AC8" s="3" t="str">
        <f>'Gene Table'!B7</f>
        <v>BMP6</v>
      </c>
      <c r="AD8" s="2">
        <f t="shared" si="42"/>
        <v>9.5634000000000015</v>
      </c>
      <c r="AE8" s="2" t="str">
        <f t="shared" si="43"/>
        <v/>
      </c>
      <c r="AF8" s="2" t="str">
        <f t="shared" si="44"/>
        <v/>
      </c>
      <c r="AG8" s="2" t="str">
        <f t="shared" si="45"/>
        <v/>
      </c>
      <c r="AH8" s="2" t="str">
        <f t="shared" si="46"/>
        <v/>
      </c>
      <c r="AI8" s="2" t="str">
        <f t="shared" si="47"/>
        <v/>
      </c>
      <c r="AJ8" s="2" t="str">
        <f t="shared" si="48"/>
        <v/>
      </c>
      <c r="AK8" s="2" t="str">
        <f t="shared" si="49"/>
        <v/>
      </c>
      <c r="AL8" s="2" t="str">
        <f t="shared" si="50"/>
        <v/>
      </c>
      <c r="AM8" s="2" t="str">
        <f t="shared" si="51"/>
        <v/>
      </c>
      <c r="AN8" s="2" t="str">
        <f t="shared" si="52"/>
        <v/>
      </c>
      <c r="AO8" s="2" t="str">
        <f t="shared" si="53"/>
        <v/>
      </c>
      <c r="AP8" s="3" t="str">
        <f>'Gene Table'!B7</f>
        <v>BMP6</v>
      </c>
      <c r="AQ8" s="2">
        <f t="shared" si="54"/>
        <v>-4.8759999999994363E-3</v>
      </c>
      <c r="AR8" s="2" t="str">
        <f t="shared" si="55"/>
        <v/>
      </c>
      <c r="AS8" s="2" t="str">
        <f t="shared" si="56"/>
        <v/>
      </c>
      <c r="AT8" s="2" t="str">
        <f t="shared" si="57"/>
        <v/>
      </c>
      <c r="AU8" s="2" t="str">
        <f t="shared" si="58"/>
        <v/>
      </c>
      <c r="AV8" s="2" t="str">
        <f t="shared" si="59"/>
        <v/>
      </c>
      <c r="AW8" s="2" t="str">
        <f t="shared" si="60"/>
        <v/>
      </c>
      <c r="AX8" s="2" t="str">
        <f t="shared" si="61"/>
        <v/>
      </c>
      <c r="AY8" s="2" t="str">
        <f t="shared" si="62"/>
        <v/>
      </c>
      <c r="AZ8" s="2" t="str">
        <f t="shared" si="63"/>
        <v/>
      </c>
      <c r="BA8" s="2" t="str">
        <f t="shared" si="64"/>
        <v/>
      </c>
      <c r="BB8" s="2" t="str">
        <f t="shared" si="65"/>
        <v/>
      </c>
      <c r="BC8" s="3" t="str">
        <f>'Gene Table'!B7</f>
        <v>BMP6</v>
      </c>
      <c r="BD8" s="2">
        <f t="shared" si="66"/>
        <v>8.8000662173172059E-4</v>
      </c>
      <c r="BE8" s="2" t="str">
        <f t="shared" si="67"/>
        <v/>
      </c>
      <c r="BF8" s="2" t="str">
        <f t="shared" si="68"/>
        <v/>
      </c>
      <c r="BG8" s="2" t="str">
        <f t="shared" si="69"/>
        <v/>
      </c>
      <c r="BH8" s="2" t="str">
        <f t="shared" si="70"/>
        <v/>
      </c>
      <c r="BI8" s="2" t="str">
        <f t="shared" si="71"/>
        <v/>
      </c>
      <c r="BJ8" s="2" t="str">
        <f t="shared" si="72"/>
        <v/>
      </c>
      <c r="BK8" s="2" t="str">
        <f t="shared" si="73"/>
        <v/>
      </c>
      <c r="BL8" s="2" t="str">
        <f t="shared" si="74"/>
        <v/>
      </c>
      <c r="BM8" s="2" t="str">
        <f t="shared" si="75"/>
        <v/>
      </c>
      <c r="BN8" s="2" t="str">
        <f t="shared" si="76"/>
        <v/>
      </c>
      <c r="BO8" s="2" t="str">
        <f t="shared" si="77"/>
        <v/>
      </c>
      <c r="BP8" s="3" t="str">
        <f>'Gene Table'!B7</f>
        <v>BMP6</v>
      </c>
      <c r="BQ8" s="11">
        <f t="shared" si="4"/>
        <v>1.3228545326869677E-3</v>
      </c>
      <c r="BR8" s="11" t="str">
        <f t="shared" si="5"/>
        <v/>
      </c>
      <c r="BS8" s="11" t="str">
        <f t="shared" si="6"/>
        <v/>
      </c>
      <c r="BT8" s="11" t="str">
        <f t="shared" si="7"/>
        <v/>
      </c>
      <c r="BU8" s="11" t="str">
        <f t="shared" si="8"/>
        <v/>
      </c>
      <c r="BV8" s="11" t="str">
        <f t="shared" si="9"/>
        <v/>
      </c>
      <c r="BW8" s="11" t="str">
        <f t="shared" si="10"/>
        <v/>
      </c>
      <c r="BX8" s="11" t="str">
        <f t="shared" si="11"/>
        <v/>
      </c>
      <c r="BY8" s="11" t="str">
        <f t="shared" si="12"/>
        <v/>
      </c>
      <c r="BZ8" s="11" t="str">
        <f t="shared" si="13"/>
        <v/>
      </c>
      <c r="CA8" s="11" t="str">
        <f t="shared" si="14"/>
        <v/>
      </c>
      <c r="CB8" s="11" t="str">
        <f t="shared" si="15"/>
        <v/>
      </c>
      <c r="CC8" s="3" t="str">
        <f>'Gene Table'!B7</f>
        <v>BMP6</v>
      </c>
      <c r="CD8" s="11">
        <f t="shared" si="16"/>
        <v>0.99867714546731301</v>
      </c>
      <c r="CE8" s="11" t="str">
        <f t="shared" si="17"/>
        <v/>
      </c>
      <c r="CF8" s="11" t="str">
        <f t="shared" si="18"/>
        <v/>
      </c>
      <c r="CG8" s="11" t="str">
        <f t="shared" si="19"/>
        <v/>
      </c>
      <c r="CH8" s="11" t="str">
        <f t="shared" si="20"/>
        <v/>
      </c>
      <c r="CI8" s="11" t="str">
        <f t="shared" si="21"/>
        <v/>
      </c>
      <c r="CJ8" s="11" t="str">
        <f t="shared" si="22"/>
        <v/>
      </c>
      <c r="CK8" s="11" t="str">
        <f t="shared" si="23"/>
        <v/>
      </c>
      <c r="CL8" s="11" t="str">
        <f t="shared" si="24"/>
        <v/>
      </c>
      <c r="CM8" s="11" t="str">
        <f t="shared" si="25"/>
        <v/>
      </c>
      <c r="CN8" s="11" t="str">
        <f t="shared" si="26"/>
        <v/>
      </c>
      <c r="CO8" s="11" t="str">
        <f t="shared" si="27"/>
        <v/>
      </c>
      <c r="CP8" s="3" t="str">
        <f>'Gene Table'!B7</f>
        <v>BMP6</v>
      </c>
      <c r="CQ8" s="11">
        <f t="shared" si="78"/>
        <v>2.2334564753201391E-17</v>
      </c>
      <c r="CR8" s="11" t="str">
        <f t="shared" si="28"/>
        <v/>
      </c>
      <c r="CS8" s="11" t="str">
        <f t="shared" si="28"/>
        <v/>
      </c>
      <c r="CT8" s="11" t="str">
        <f t="shared" si="28"/>
        <v/>
      </c>
      <c r="CU8" s="11" t="str">
        <f t="shared" si="28"/>
        <v/>
      </c>
      <c r="CV8" s="11" t="str">
        <f t="shared" si="28"/>
        <v/>
      </c>
      <c r="CW8" s="11" t="str">
        <f t="shared" si="28"/>
        <v/>
      </c>
      <c r="CX8" s="11" t="str">
        <f t="shared" si="28"/>
        <v/>
      </c>
      <c r="CY8" s="11" t="str">
        <f t="shared" si="28"/>
        <v/>
      </c>
      <c r="CZ8" s="11" t="str">
        <f t="shared" si="28"/>
        <v/>
      </c>
      <c r="DA8" s="11" t="str">
        <f t="shared" si="28"/>
        <v/>
      </c>
      <c r="DB8" s="11" t="str">
        <f t="shared" si="28"/>
        <v/>
      </c>
      <c r="DC8" s="3" t="str">
        <f>'Gene Table'!B7</f>
        <v>BMP6</v>
      </c>
      <c r="DD8" s="11">
        <f t="shared" si="79"/>
        <v>1.32285453268699E-3</v>
      </c>
      <c r="DE8" s="11" t="str">
        <f t="shared" si="80"/>
        <v/>
      </c>
      <c r="DF8" s="11" t="str">
        <f t="shared" si="81"/>
        <v/>
      </c>
      <c r="DG8" s="11" t="str">
        <f t="shared" si="82"/>
        <v/>
      </c>
      <c r="DH8" s="11" t="str">
        <f t="shared" si="83"/>
        <v/>
      </c>
      <c r="DI8" s="11" t="str">
        <f t="shared" si="84"/>
        <v/>
      </c>
      <c r="DJ8" s="11" t="str">
        <f t="shared" si="85"/>
        <v/>
      </c>
      <c r="DK8" s="11" t="str">
        <f t="shared" si="86"/>
        <v/>
      </c>
      <c r="DL8" s="11" t="str">
        <f t="shared" si="87"/>
        <v/>
      </c>
      <c r="DM8" s="11" t="str">
        <f t="shared" si="88"/>
        <v/>
      </c>
      <c r="DN8" s="11" t="str">
        <f t="shared" si="89"/>
        <v/>
      </c>
      <c r="DO8" s="11" t="str">
        <f t="shared" si="90"/>
        <v/>
      </c>
    </row>
    <row r="9" spans="1:119" x14ac:dyDescent="0.25">
      <c r="A9" s="2" t="str">
        <f>'Gene Table'!B8</f>
        <v>BRCA1</v>
      </c>
      <c r="B9" s="101"/>
      <c r="C9" s="3" t="s">
        <v>15</v>
      </c>
      <c r="D9" s="2">
        <f>IF(SUM('Raw Data'!C$3:C$98)&gt;10,IF(AND(ISNUMBER('Raw Data'!C13),'Raw Data'!C13&lt;40, 'Raw Data'!C13&gt;0),'Raw Data'!C13,40),"")</f>
        <v>19.95757</v>
      </c>
      <c r="E9" s="2" t="str">
        <f>IF(SUM('Raw Data'!D$3:D$98)&gt;10,IF(AND(ISNUMBER('Raw Data'!D13),'Raw Data'!D13&lt;40, 'Raw Data'!D13&gt;0),'Raw Data'!D13,40),"")</f>
        <v/>
      </c>
      <c r="F9" s="2" t="str">
        <f>IF(SUM('Raw Data'!E$3:E$98)&gt;10,IF(AND(ISNUMBER('Raw Data'!E13),'Raw Data'!E13&lt;40, 'Raw Data'!E13&gt;0),'Raw Data'!E13,40),"")</f>
        <v/>
      </c>
      <c r="G9" s="2" t="str">
        <f>IF(SUM('Raw Data'!F$3:F$98)&gt;10,IF(AND(ISNUMBER('Raw Data'!F13),'Raw Data'!F13&lt;40, 'Raw Data'!F13&gt;0),'Raw Data'!F13,40),"")</f>
        <v/>
      </c>
      <c r="H9" s="2" t="str">
        <f>IF(SUM('Raw Data'!G$3:G$98)&gt;10,IF(AND(ISNUMBER('Raw Data'!G13),'Raw Data'!G13&lt;40, 'Raw Data'!G13&gt;0),'Raw Data'!G13,40),"")</f>
        <v/>
      </c>
      <c r="I9" s="2" t="str">
        <f>IF(SUM('Raw Data'!H$3:H$98)&gt;10,IF(AND(ISNUMBER('Raw Data'!H13),'Raw Data'!H13&lt;40, 'Raw Data'!H13&gt;0),'Raw Data'!H13,40),"")</f>
        <v/>
      </c>
      <c r="J9" s="2" t="str">
        <f>IF(SUM('Raw Data'!I$3:I$98)&gt;10,IF(AND(ISNUMBER('Raw Data'!I13),'Raw Data'!I13&lt;40, 'Raw Data'!I13&gt;0),'Raw Data'!I13,40),"")</f>
        <v/>
      </c>
      <c r="K9" s="2" t="str">
        <f>IF(SUM('Raw Data'!J$3:J$98)&gt;10,IF(AND(ISNUMBER('Raw Data'!J13),'Raw Data'!J13&lt;40, 'Raw Data'!J13&gt;0),'Raw Data'!J13,40),"")</f>
        <v/>
      </c>
      <c r="L9" s="2" t="str">
        <f>IF(SUM('Raw Data'!K$3:K$98)&gt;10,IF(AND(ISNUMBER('Raw Data'!K13),'Raw Data'!K13&lt;40, 'Raw Data'!K13&gt;0),'Raw Data'!K13,40),"")</f>
        <v/>
      </c>
      <c r="M9" s="2" t="str">
        <f>IF(SUM('Raw Data'!L$3:L$98)&gt;10,IF(AND(ISNUMBER('Raw Data'!L13),'Raw Data'!L13&lt;40, 'Raw Data'!L13&gt;0),'Raw Data'!L13,40),"")</f>
        <v/>
      </c>
      <c r="N9" s="2" t="str">
        <f>IF(SUM('Raw Data'!M$3:M$98)&gt;10,IF(AND(ISNUMBER('Raw Data'!M13),'Raw Data'!M13&lt;40, 'Raw Data'!M13&gt;0),'Raw Data'!M13,40),"")</f>
        <v/>
      </c>
      <c r="O9" s="2" t="str">
        <f>IF(SUM('Raw Data'!N$3:N$98)&gt;10,IF(AND(ISNUMBER('Raw Data'!N13),'Raw Data'!N13&lt;40, 'Raw Data'!N13&gt;0),'Raw Data'!N13,40),"")</f>
        <v/>
      </c>
      <c r="P9" s="3" t="str">
        <f>'Gene Table'!B8</f>
        <v>BRCA1</v>
      </c>
      <c r="Q9" s="2">
        <f t="shared" si="30"/>
        <v>8.881806000000001</v>
      </c>
      <c r="R9" s="2" t="str">
        <f t="shared" si="31"/>
        <v/>
      </c>
      <c r="S9" s="2" t="str">
        <f t="shared" si="32"/>
        <v/>
      </c>
      <c r="T9" s="2" t="str">
        <f t="shared" si="33"/>
        <v/>
      </c>
      <c r="U9" s="2" t="str">
        <f t="shared" si="34"/>
        <v/>
      </c>
      <c r="V9" s="2" t="str">
        <f t="shared" si="35"/>
        <v/>
      </c>
      <c r="W9" s="2" t="str">
        <f t="shared" si="36"/>
        <v/>
      </c>
      <c r="X9" s="2" t="str">
        <f t="shared" si="37"/>
        <v/>
      </c>
      <c r="Y9" s="2" t="str">
        <f t="shared" si="38"/>
        <v/>
      </c>
      <c r="Z9" s="2" t="str">
        <f t="shared" si="39"/>
        <v/>
      </c>
      <c r="AA9" s="2" t="str">
        <f t="shared" si="40"/>
        <v/>
      </c>
      <c r="AB9" s="2" t="str">
        <f t="shared" si="41"/>
        <v/>
      </c>
      <c r="AC9" s="3" t="str">
        <f>'Gene Table'!B8</f>
        <v>BRCA1</v>
      </c>
      <c r="AD9" s="2">
        <f t="shared" si="42"/>
        <v>7.5347100000000005</v>
      </c>
      <c r="AE9" s="2" t="str">
        <f t="shared" si="43"/>
        <v/>
      </c>
      <c r="AF9" s="2" t="str">
        <f t="shared" si="44"/>
        <v/>
      </c>
      <c r="AG9" s="2" t="str">
        <f t="shared" si="45"/>
        <v/>
      </c>
      <c r="AH9" s="2" t="str">
        <f t="shared" si="46"/>
        <v/>
      </c>
      <c r="AI9" s="2" t="str">
        <f t="shared" si="47"/>
        <v/>
      </c>
      <c r="AJ9" s="2" t="str">
        <f t="shared" si="48"/>
        <v/>
      </c>
      <c r="AK9" s="2" t="str">
        <f t="shared" si="49"/>
        <v/>
      </c>
      <c r="AL9" s="2" t="str">
        <f t="shared" si="50"/>
        <v/>
      </c>
      <c r="AM9" s="2" t="str">
        <f t="shared" si="51"/>
        <v/>
      </c>
      <c r="AN9" s="2" t="str">
        <f t="shared" si="52"/>
        <v/>
      </c>
      <c r="AO9" s="2" t="str">
        <f t="shared" si="53"/>
        <v/>
      </c>
      <c r="AP9" s="3" t="str">
        <f>'Gene Table'!B8</f>
        <v>BRCA1</v>
      </c>
      <c r="AQ9" s="2">
        <f t="shared" si="54"/>
        <v>-6.6290000000002181E-2</v>
      </c>
      <c r="AR9" s="2" t="str">
        <f t="shared" si="55"/>
        <v/>
      </c>
      <c r="AS9" s="2" t="str">
        <f t="shared" si="56"/>
        <v/>
      </c>
      <c r="AT9" s="2" t="str">
        <f t="shared" si="57"/>
        <v/>
      </c>
      <c r="AU9" s="2" t="str">
        <f t="shared" si="58"/>
        <v/>
      </c>
      <c r="AV9" s="2" t="str">
        <f t="shared" si="59"/>
        <v/>
      </c>
      <c r="AW9" s="2" t="str">
        <f t="shared" si="60"/>
        <v/>
      </c>
      <c r="AX9" s="2" t="str">
        <f t="shared" si="61"/>
        <v/>
      </c>
      <c r="AY9" s="2" t="str">
        <f t="shared" si="62"/>
        <v/>
      </c>
      <c r="AZ9" s="2" t="str">
        <f t="shared" si="63"/>
        <v/>
      </c>
      <c r="BA9" s="2" t="str">
        <f t="shared" si="64"/>
        <v/>
      </c>
      <c r="BB9" s="2" t="str">
        <f t="shared" si="65"/>
        <v/>
      </c>
      <c r="BC9" s="3" t="str">
        <f>'Gene Table'!B8</f>
        <v>BRCA1</v>
      </c>
      <c r="BD9" s="2">
        <f t="shared" si="66"/>
        <v>2.1198736583745771E-3</v>
      </c>
      <c r="BE9" s="2" t="str">
        <f t="shared" si="67"/>
        <v/>
      </c>
      <c r="BF9" s="2" t="str">
        <f t="shared" si="68"/>
        <v/>
      </c>
      <c r="BG9" s="2" t="str">
        <f t="shared" si="69"/>
        <v/>
      </c>
      <c r="BH9" s="2" t="str">
        <f t="shared" si="70"/>
        <v/>
      </c>
      <c r="BI9" s="2" t="str">
        <f t="shared" si="71"/>
        <v/>
      </c>
      <c r="BJ9" s="2" t="str">
        <f t="shared" si="72"/>
        <v/>
      </c>
      <c r="BK9" s="2" t="str">
        <f t="shared" si="73"/>
        <v/>
      </c>
      <c r="BL9" s="2" t="str">
        <f t="shared" si="74"/>
        <v/>
      </c>
      <c r="BM9" s="2" t="str">
        <f t="shared" si="75"/>
        <v/>
      </c>
      <c r="BN9" s="2" t="str">
        <f t="shared" si="76"/>
        <v/>
      </c>
      <c r="BO9" s="2" t="str">
        <f t="shared" si="77"/>
        <v/>
      </c>
      <c r="BP9" s="3" t="str">
        <f>'Gene Table'!B8</f>
        <v>BRCA1</v>
      </c>
      <c r="BQ9" s="11">
        <f t="shared" si="4"/>
        <v>5.4044052601737872E-3</v>
      </c>
      <c r="BR9" s="11" t="str">
        <f t="shared" si="5"/>
        <v/>
      </c>
      <c r="BS9" s="11" t="str">
        <f t="shared" si="6"/>
        <v/>
      </c>
      <c r="BT9" s="11" t="str">
        <f t="shared" si="7"/>
        <v/>
      </c>
      <c r="BU9" s="11" t="str">
        <f t="shared" si="8"/>
        <v/>
      </c>
      <c r="BV9" s="11" t="str">
        <f t="shared" si="9"/>
        <v/>
      </c>
      <c r="BW9" s="11" t="str">
        <f t="shared" si="10"/>
        <v/>
      </c>
      <c r="BX9" s="11" t="str">
        <f t="shared" si="11"/>
        <v/>
      </c>
      <c r="BY9" s="11" t="str">
        <f t="shared" si="12"/>
        <v/>
      </c>
      <c r="BZ9" s="11" t="str">
        <f t="shared" si="13"/>
        <v/>
      </c>
      <c r="CA9" s="11" t="str">
        <f t="shared" si="14"/>
        <v/>
      </c>
      <c r="CB9" s="11" t="str">
        <f t="shared" si="15"/>
        <v/>
      </c>
      <c r="CC9" s="3" t="str">
        <f>'Gene Table'!B8</f>
        <v>BRCA1</v>
      </c>
      <c r="CD9" s="11">
        <f t="shared" si="16"/>
        <v>0.99459559473982617</v>
      </c>
      <c r="CE9" s="11" t="str">
        <f t="shared" si="17"/>
        <v/>
      </c>
      <c r="CF9" s="11" t="str">
        <f t="shared" si="18"/>
        <v/>
      </c>
      <c r="CG9" s="11" t="str">
        <f t="shared" si="19"/>
        <v/>
      </c>
      <c r="CH9" s="11" t="str">
        <f t="shared" si="20"/>
        <v/>
      </c>
      <c r="CI9" s="11" t="str">
        <f t="shared" si="21"/>
        <v/>
      </c>
      <c r="CJ9" s="11" t="str">
        <f t="shared" si="22"/>
        <v/>
      </c>
      <c r="CK9" s="11" t="str">
        <f t="shared" si="23"/>
        <v/>
      </c>
      <c r="CL9" s="11" t="str">
        <f t="shared" si="24"/>
        <v/>
      </c>
      <c r="CM9" s="11" t="str">
        <f t="shared" si="25"/>
        <v/>
      </c>
      <c r="CN9" s="11" t="str">
        <f t="shared" si="26"/>
        <v/>
      </c>
      <c r="CO9" s="11" t="str">
        <f t="shared" si="27"/>
        <v/>
      </c>
      <c r="CP9" s="3" t="str">
        <f>'Gene Table'!B8</f>
        <v>BRCA1</v>
      </c>
      <c r="CQ9" s="11">
        <f t="shared" si="78"/>
        <v>4.0766001685454967E-17</v>
      </c>
      <c r="CR9" s="11" t="str">
        <f t="shared" si="28"/>
        <v/>
      </c>
      <c r="CS9" s="11" t="str">
        <f t="shared" si="28"/>
        <v/>
      </c>
      <c r="CT9" s="11" t="str">
        <f t="shared" si="28"/>
        <v/>
      </c>
      <c r="CU9" s="11" t="str">
        <f t="shared" si="28"/>
        <v/>
      </c>
      <c r="CV9" s="11" t="str">
        <f t="shared" si="28"/>
        <v/>
      </c>
      <c r="CW9" s="11" t="str">
        <f t="shared" si="28"/>
        <v/>
      </c>
      <c r="CX9" s="11" t="str">
        <f t="shared" si="28"/>
        <v/>
      </c>
      <c r="CY9" s="11" t="str">
        <f t="shared" si="28"/>
        <v/>
      </c>
      <c r="CZ9" s="11" t="str">
        <f t="shared" si="28"/>
        <v/>
      </c>
      <c r="DA9" s="11" t="str">
        <f t="shared" si="28"/>
        <v/>
      </c>
      <c r="DB9" s="11" t="str">
        <f t="shared" si="28"/>
        <v/>
      </c>
      <c r="DC9" s="3" t="str">
        <f>'Gene Table'!B8</f>
        <v>BRCA1</v>
      </c>
      <c r="DD9" s="11">
        <f t="shared" si="79"/>
        <v>5.4044052601738279E-3</v>
      </c>
      <c r="DE9" s="11" t="str">
        <f t="shared" si="80"/>
        <v/>
      </c>
      <c r="DF9" s="11" t="str">
        <f t="shared" si="81"/>
        <v/>
      </c>
      <c r="DG9" s="11" t="str">
        <f t="shared" si="82"/>
        <v/>
      </c>
      <c r="DH9" s="11" t="str">
        <f t="shared" si="83"/>
        <v/>
      </c>
      <c r="DI9" s="11" t="str">
        <f t="shared" si="84"/>
        <v/>
      </c>
      <c r="DJ9" s="11" t="str">
        <f t="shared" si="85"/>
        <v/>
      </c>
      <c r="DK9" s="11" t="str">
        <f t="shared" si="86"/>
        <v/>
      </c>
      <c r="DL9" s="11" t="str">
        <f t="shared" si="87"/>
        <v/>
      </c>
      <c r="DM9" s="11" t="str">
        <f t="shared" si="88"/>
        <v/>
      </c>
      <c r="DN9" s="11" t="str">
        <f t="shared" si="89"/>
        <v/>
      </c>
      <c r="DO9" s="11" t="str">
        <f t="shared" si="90"/>
        <v/>
      </c>
    </row>
    <row r="10" spans="1:119" x14ac:dyDescent="0.25">
      <c r="A10" s="2" t="str">
        <f>'Gene Table'!B9</f>
        <v>BRCA2</v>
      </c>
      <c r="B10" s="101"/>
      <c r="C10" s="3" t="s">
        <v>110</v>
      </c>
      <c r="D10" s="2">
        <f>IF(SUM('Raw Data'!C$3:C$98)&gt;10,IF(AND(ISNUMBER('Raw Data'!C15),'Raw Data'!C15&lt;40, 'Raw Data'!C15&gt;0),'Raw Data'!C15,40),"")</f>
        <v>20.522000999999999</v>
      </c>
      <c r="E10" s="2" t="str">
        <f>IF(SUM('Raw Data'!D$3:D$98)&gt;10,IF(AND(ISNUMBER('Raw Data'!D15),'Raw Data'!D15&lt;40, 'Raw Data'!D15&gt;0),'Raw Data'!D15,40),"")</f>
        <v/>
      </c>
      <c r="F10" s="2" t="str">
        <f>IF(SUM('Raw Data'!E$3:E$98)&gt;10,IF(AND(ISNUMBER('Raw Data'!E15),'Raw Data'!E15&lt;40, 'Raw Data'!E15&gt;0),'Raw Data'!E15,40),"")</f>
        <v/>
      </c>
      <c r="G10" s="2" t="str">
        <f>IF(SUM('Raw Data'!F$3:F$98)&gt;10,IF(AND(ISNUMBER('Raw Data'!F15),'Raw Data'!F15&lt;40, 'Raw Data'!F15&gt;0),'Raw Data'!F15,40),"")</f>
        <v/>
      </c>
      <c r="H10" s="2" t="str">
        <f>IF(SUM('Raw Data'!G$3:G$98)&gt;10,IF(AND(ISNUMBER('Raw Data'!G15),'Raw Data'!G15&lt;40, 'Raw Data'!G15&gt;0),'Raw Data'!G15,40),"")</f>
        <v/>
      </c>
      <c r="I10" s="2" t="str">
        <f>IF(SUM('Raw Data'!H$3:H$98)&gt;10,IF(AND(ISNUMBER('Raw Data'!H15),'Raw Data'!H15&lt;40, 'Raw Data'!H15&gt;0),'Raw Data'!H15,40),"")</f>
        <v/>
      </c>
      <c r="J10" s="2" t="str">
        <f>IF(SUM('Raw Data'!I$3:I$98)&gt;10,IF(AND(ISNUMBER('Raw Data'!I15),'Raw Data'!I15&lt;40, 'Raw Data'!I15&gt;0),'Raw Data'!I15,40),"")</f>
        <v/>
      </c>
      <c r="K10" s="2" t="str">
        <f>IF(SUM('Raw Data'!J$3:J$98)&gt;10,IF(AND(ISNUMBER('Raw Data'!J15),'Raw Data'!J15&lt;40, 'Raw Data'!J15&gt;0),'Raw Data'!J15,40),"")</f>
        <v/>
      </c>
      <c r="L10" s="2" t="str">
        <f>IF(SUM('Raw Data'!K$3:K$98)&gt;10,IF(AND(ISNUMBER('Raw Data'!K15),'Raw Data'!K15&lt;40, 'Raw Data'!K15&gt;0),'Raw Data'!K15,40),"")</f>
        <v/>
      </c>
      <c r="M10" s="2" t="str">
        <f>IF(SUM('Raw Data'!L$3:L$98)&gt;10,IF(AND(ISNUMBER('Raw Data'!L15),'Raw Data'!L15&lt;40, 'Raw Data'!L15&gt;0),'Raw Data'!L15,40),"")</f>
        <v/>
      </c>
      <c r="N10" s="2" t="str">
        <f>IF(SUM('Raw Data'!M$3:M$98)&gt;10,IF(AND(ISNUMBER('Raw Data'!M15),'Raw Data'!M15&lt;40, 'Raw Data'!M15&gt;0),'Raw Data'!M15,40),"")</f>
        <v/>
      </c>
      <c r="O10" s="2" t="str">
        <f>IF(SUM('Raw Data'!N$3:N$98)&gt;10,IF(AND(ISNUMBER('Raw Data'!N15),'Raw Data'!N15&lt;40, 'Raw Data'!N15&gt;0),'Raw Data'!N15,40),"")</f>
        <v/>
      </c>
      <c r="P10" s="3" t="str">
        <f>'Gene Table'!B9</f>
        <v>BRCA2</v>
      </c>
      <c r="Q10" s="2">
        <f t="shared" si="30"/>
        <v>11.157767</v>
      </c>
      <c r="R10" s="2" t="str">
        <f t="shared" si="31"/>
        <v/>
      </c>
      <c r="S10" s="2" t="str">
        <f t="shared" si="32"/>
        <v/>
      </c>
      <c r="T10" s="2" t="str">
        <f t="shared" si="33"/>
        <v/>
      </c>
      <c r="U10" s="2" t="str">
        <f t="shared" si="34"/>
        <v/>
      </c>
      <c r="V10" s="2" t="str">
        <f t="shared" si="35"/>
        <v/>
      </c>
      <c r="W10" s="2" t="str">
        <f t="shared" si="36"/>
        <v/>
      </c>
      <c r="X10" s="2" t="str">
        <f t="shared" si="37"/>
        <v/>
      </c>
      <c r="Y10" s="2" t="str">
        <f t="shared" si="38"/>
        <v/>
      </c>
      <c r="Z10" s="2" t="str">
        <f t="shared" si="39"/>
        <v/>
      </c>
      <c r="AA10" s="2" t="str">
        <f t="shared" si="40"/>
        <v/>
      </c>
      <c r="AB10" s="2" t="str">
        <f t="shared" si="41"/>
        <v/>
      </c>
      <c r="AC10" s="3" t="str">
        <f>'Gene Table'!B9</f>
        <v>BRCA2</v>
      </c>
      <c r="AD10" s="2">
        <f t="shared" si="42"/>
        <v>19.093615000000003</v>
      </c>
      <c r="AE10" s="2" t="str">
        <f t="shared" si="43"/>
        <v/>
      </c>
      <c r="AF10" s="2" t="str">
        <f t="shared" si="44"/>
        <v/>
      </c>
      <c r="AG10" s="2" t="str">
        <f t="shared" si="45"/>
        <v/>
      </c>
      <c r="AH10" s="2" t="str">
        <f t="shared" si="46"/>
        <v/>
      </c>
      <c r="AI10" s="2" t="str">
        <f t="shared" si="47"/>
        <v/>
      </c>
      <c r="AJ10" s="2" t="str">
        <f t="shared" si="48"/>
        <v/>
      </c>
      <c r="AK10" s="2" t="str">
        <f t="shared" si="49"/>
        <v/>
      </c>
      <c r="AL10" s="2" t="str">
        <f t="shared" si="50"/>
        <v/>
      </c>
      <c r="AM10" s="2" t="str">
        <f t="shared" si="51"/>
        <v/>
      </c>
      <c r="AN10" s="2" t="str">
        <f t="shared" si="52"/>
        <v/>
      </c>
      <c r="AO10" s="2" t="str">
        <f t="shared" si="53"/>
        <v/>
      </c>
      <c r="AP10" s="3" t="str">
        <f>'Gene Table'!B9</f>
        <v>BRCA2</v>
      </c>
      <c r="AQ10" s="2">
        <f t="shared" si="54"/>
        <v>-3.7077000000000027E-2</v>
      </c>
      <c r="AR10" s="2" t="str">
        <f t="shared" si="55"/>
        <v/>
      </c>
      <c r="AS10" s="2" t="str">
        <f t="shared" si="56"/>
        <v/>
      </c>
      <c r="AT10" s="2" t="str">
        <f t="shared" si="57"/>
        <v/>
      </c>
      <c r="AU10" s="2" t="str">
        <f t="shared" si="58"/>
        <v/>
      </c>
      <c r="AV10" s="2" t="str">
        <f t="shared" si="59"/>
        <v/>
      </c>
      <c r="AW10" s="2" t="str">
        <f t="shared" si="60"/>
        <v/>
      </c>
      <c r="AX10" s="2" t="str">
        <f t="shared" si="61"/>
        <v/>
      </c>
      <c r="AY10" s="2" t="str">
        <f t="shared" si="62"/>
        <v/>
      </c>
      <c r="AZ10" s="2" t="str">
        <f t="shared" si="63"/>
        <v/>
      </c>
      <c r="BA10" s="2" t="str">
        <f t="shared" si="64"/>
        <v/>
      </c>
      <c r="BB10" s="2" t="str">
        <f t="shared" si="65"/>
        <v/>
      </c>
      <c r="BC10" s="3" t="str">
        <f>'Gene Table'!B9</f>
        <v>BRCA2</v>
      </c>
      <c r="BD10" s="2">
        <f t="shared" si="66"/>
        <v>4.3770090882924197E-4</v>
      </c>
      <c r="BE10" s="2" t="str">
        <f t="shared" si="67"/>
        <v/>
      </c>
      <c r="BF10" s="2" t="str">
        <f t="shared" si="68"/>
        <v/>
      </c>
      <c r="BG10" s="2" t="str">
        <f t="shared" si="69"/>
        <v/>
      </c>
      <c r="BH10" s="2" t="str">
        <f t="shared" si="70"/>
        <v/>
      </c>
      <c r="BI10" s="2" t="str">
        <f t="shared" si="71"/>
        <v/>
      </c>
      <c r="BJ10" s="2" t="str">
        <f t="shared" si="72"/>
        <v/>
      </c>
      <c r="BK10" s="2" t="str">
        <f t="shared" si="73"/>
        <v/>
      </c>
      <c r="BL10" s="2" t="str">
        <f t="shared" si="74"/>
        <v/>
      </c>
      <c r="BM10" s="2" t="str">
        <f t="shared" si="75"/>
        <v/>
      </c>
      <c r="BN10" s="2" t="str">
        <f t="shared" si="76"/>
        <v/>
      </c>
      <c r="BO10" s="2" t="str">
        <f t="shared" si="77"/>
        <v/>
      </c>
      <c r="BP10" s="3" t="str">
        <f>'Gene Table'!B9</f>
        <v>BRCA2</v>
      </c>
      <c r="BQ10" s="11">
        <f t="shared" si="4"/>
        <v>1.7882955343221353E-6</v>
      </c>
      <c r="BR10" s="11" t="str">
        <f t="shared" si="5"/>
        <v/>
      </c>
      <c r="BS10" s="11" t="str">
        <f t="shared" si="6"/>
        <v/>
      </c>
      <c r="BT10" s="11" t="str">
        <f t="shared" si="7"/>
        <v/>
      </c>
      <c r="BU10" s="11" t="str">
        <f t="shared" si="8"/>
        <v/>
      </c>
      <c r="BV10" s="11" t="str">
        <f t="shared" si="9"/>
        <v/>
      </c>
      <c r="BW10" s="11" t="str">
        <f t="shared" si="10"/>
        <v/>
      </c>
      <c r="BX10" s="11" t="str">
        <f t="shared" si="11"/>
        <v/>
      </c>
      <c r="BY10" s="11" t="str">
        <f t="shared" si="12"/>
        <v/>
      </c>
      <c r="BZ10" s="11" t="str">
        <f t="shared" si="13"/>
        <v/>
      </c>
      <c r="CA10" s="11" t="str">
        <f t="shared" si="14"/>
        <v/>
      </c>
      <c r="CB10" s="11" t="str">
        <f t="shared" si="15"/>
        <v/>
      </c>
      <c r="CC10" s="3" t="str">
        <f>'Gene Table'!B9</f>
        <v>BRCA2</v>
      </c>
      <c r="CD10" s="11">
        <f t="shared" si="16"/>
        <v>0.99999821170446568</v>
      </c>
      <c r="CE10" s="11" t="str">
        <f t="shared" si="17"/>
        <v/>
      </c>
      <c r="CF10" s="11" t="str">
        <f t="shared" si="18"/>
        <v/>
      </c>
      <c r="CG10" s="11" t="str">
        <f t="shared" si="19"/>
        <v/>
      </c>
      <c r="CH10" s="11" t="str">
        <f t="shared" si="20"/>
        <v/>
      </c>
      <c r="CI10" s="11" t="str">
        <f t="shared" si="21"/>
        <v/>
      </c>
      <c r="CJ10" s="11" t="str">
        <f t="shared" si="22"/>
        <v/>
      </c>
      <c r="CK10" s="11" t="str">
        <f t="shared" si="23"/>
        <v/>
      </c>
      <c r="CL10" s="11" t="str">
        <f t="shared" si="24"/>
        <v/>
      </c>
      <c r="CM10" s="11" t="str">
        <f t="shared" si="25"/>
        <v/>
      </c>
      <c r="CN10" s="11" t="str">
        <f t="shared" si="26"/>
        <v/>
      </c>
      <c r="CO10" s="11" t="str">
        <f t="shared" si="27"/>
        <v/>
      </c>
      <c r="CP10" s="3" t="str">
        <f>'Gene Table'!B9</f>
        <v>BRCA2</v>
      </c>
      <c r="CQ10" s="11">
        <f t="shared" si="78"/>
        <v>-3.3097812413961786E-19</v>
      </c>
      <c r="CR10" s="11" t="str">
        <f t="shared" si="28"/>
        <v/>
      </c>
      <c r="CS10" s="11" t="str">
        <f t="shared" si="28"/>
        <v/>
      </c>
      <c r="CT10" s="11" t="str">
        <f t="shared" si="28"/>
        <v/>
      </c>
      <c r="CU10" s="11" t="str">
        <f t="shared" si="28"/>
        <v/>
      </c>
      <c r="CV10" s="11" t="str">
        <f t="shared" si="28"/>
        <v/>
      </c>
      <c r="CW10" s="11" t="str">
        <f t="shared" si="28"/>
        <v/>
      </c>
      <c r="CX10" s="11" t="str">
        <f t="shared" si="28"/>
        <v/>
      </c>
      <c r="CY10" s="11" t="str">
        <f t="shared" si="28"/>
        <v/>
      </c>
      <c r="CZ10" s="11" t="str">
        <f t="shared" si="28"/>
        <v/>
      </c>
      <c r="DA10" s="11" t="str">
        <f t="shared" si="28"/>
        <v/>
      </c>
      <c r="DB10" s="11" t="str">
        <f t="shared" si="28"/>
        <v/>
      </c>
      <c r="DC10" s="3" t="str">
        <f>'Gene Table'!B9</f>
        <v>BRCA2</v>
      </c>
      <c r="DD10" s="11">
        <f t="shared" si="79"/>
        <v>1.7882955343218043E-6</v>
      </c>
      <c r="DE10" s="11" t="str">
        <f t="shared" si="80"/>
        <v/>
      </c>
      <c r="DF10" s="11" t="str">
        <f t="shared" si="81"/>
        <v/>
      </c>
      <c r="DG10" s="11" t="str">
        <f t="shared" si="82"/>
        <v/>
      </c>
      <c r="DH10" s="11" t="str">
        <f t="shared" si="83"/>
        <v/>
      </c>
      <c r="DI10" s="11" t="str">
        <f t="shared" si="84"/>
        <v/>
      </c>
      <c r="DJ10" s="11" t="str">
        <f t="shared" si="85"/>
        <v/>
      </c>
      <c r="DK10" s="11" t="str">
        <f t="shared" si="86"/>
        <v/>
      </c>
      <c r="DL10" s="11" t="str">
        <f t="shared" si="87"/>
        <v/>
      </c>
      <c r="DM10" s="11" t="str">
        <f t="shared" si="88"/>
        <v/>
      </c>
      <c r="DN10" s="11" t="str">
        <f t="shared" si="89"/>
        <v/>
      </c>
      <c r="DO10" s="11" t="str">
        <f t="shared" si="90"/>
        <v/>
      </c>
    </row>
    <row r="11" spans="1:119" x14ac:dyDescent="0.25">
      <c r="A11" s="2" t="str">
        <f>'Gene Table'!B10</f>
        <v>CADM1</v>
      </c>
      <c r="B11" s="101"/>
      <c r="C11" s="3" t="s">
        <v>112</v>
      </c>
      <c r="D11" s="2">
        <f>IF(SUM('Raw Data'!C$3:C$98)&gt;10,IF(AND(ISNUMBER('Raw Data'!C17),'Raw Data'!C17&lt;40, 'Raw Data'!C17&gt;0),'Raw Data'!C17,40),"")</f>
        <v>20.980322000000001</v>
      </c>
      <c r="E11" s="2" t="str">
        <f>IF(SUM('Raw Data'!D$3:D$98)&gt;10,IF(AND(ISNUMBER('Raw Data'!D17),'Raw Data'!D17&lt;40, 'Raw Data'!D17&gt;0),'Raw Data'!D17,40),"")</f>
        <v/>
      </c>
      <c r="F11" s="2" t="str">
        <f>IF(SUM('Raw Data'!E$3:E$98)&gt;10,IF(AND(ISNUMBER('Raw Data'!E17),'Raw Data'!E17&lt;40, 'Raw Data'!E17&gt;0),'Raw Data'!E17,40),"")</f>
        <v/>
      </c>
      <c r="G11" s="2" t="str">
        <f>IF(SUM('Raw Data'!F$3:F$98)&gt;10,IF(AND(ISNUMBER('Raw Data'!F17),'Raw Data'!F17&lt;40, 'Raw Data'!F17&gt;0),'Raw Data'!F17,40),"")</f>
        <v/>
      </c>
      <c r="H11" s="2" t="str">
        <f>IF(SUM('Raw Data'!G$3:G$98)&gt;10,IF(AND(ISNUMBER('Raw Data'!G17),'Raw Data'!G17&lt;40, 'Raw Data'!G17&gt;0),'Raw Data'!G17,40),"")</f>
        <v/>
      </c>
      <c r="I11" s="2" t="str">
        <f>IF(SUM('Raw Data'!H$3:H$98)&gt;10,IF(AND(ISNUMBER('Raw Data'!H17),'Raw Data'!H17&lt;40, 'Raw Data'!H17&gt;0),'Raw Data'!H17,40),"")</f>
        <v/>
      </c>
      <c r="J11" s="2" t="str">
        <f>IF(SUM('Raw Data'!I$3:I$98)&gt;10,IF(AND(ISNUMBER('Raw Data'!I17),'Raw Data'!I17&lt;40, 'Raw Data'!I17&gt;0),'Raw Data'!I17,40),"")</f>
        <v/>
      </c>
      <c r="K11" s="2" t="str">
        <f>IF(SUM('Raw Data'!J$3:J$98)&gt;10,IF(AND(ISNUMBER('Raw Data'!J17),'Raw Data'!J17&lt;40, 'Raw Data'!J17&gt;0),'Raw Data'!J17,40),"")</f>
        <v/>
      </c>
      <c r="L11" s="2" t="str">
        <f>IF(SUM('Raw Data'!K$3:K$98)&gt;10,IF(AND(ISNUMBER('Raw Data'!K17),'Raw Data'!K17&lt;40, 'Raw Data'!K17&gt;0),'Raw Data'!K17,40),"")</f>
        <v/>
      </c>
      <c r="M11" s="2" t="str">
        <f>IF(SUM('Raw Data'!L$3:L$98)&gt;10,IF(AND(ISNUMBER('Raw Data'!L17),'Raw Data'!L17&lt;40, 'Raw Data'!L17&gt;0),'Raw Data'!L17,40),"")</f>
        <v/>
      </c>
      <c r="N11" s="2" t="str">
        <f>IF(SUM('Raw Data'!M$3:M$98)&gt;10,IF(AND(ISNUMBER('Raw Data'!M17),'Raw Data'!M17&lt;40, 'Raw Data'!M17&gt;0),'Raw Data'!M17,40),"")</f>
        <v/>
      </c>
      <c r="O11" s="2" t="str">
        <f>IF(SUM('Raw Data'!N$3:N$98)&gt;10,IF(AND(ISNUMBER('Raw Data'!N17),'Raw Data'!N17&lt;40, 'Raw Data'!N17&gt;0),'Raw Data'!N17,40),"")</f>
        <v/>
      </c>
      <c r="P11" s="3" t="str">
        <f>'Gene Table'!B10</f>
        <v>CADM1</v>
      </c>
      <c r="Q11" s="2">
        <f t="shared" si="30"/>
        <v>9.3201429999999981</v>
      </c>
      <c r="R11" s="2" t="str">
        <f t="shared" si="31"/>
        <v/>
      </c>
      <c r="S11" s="2" t="str">
        <f t="shared" si="32"/>
        <v/>
      </c>
      <c r="T11" s="2" t="str">
        <f t="shared" si="33"/>
        <v/>
      </c>
      <c r="U11" s="2" t="str">
        <f t="shared" si="34"/>
        <v/>
      </c>
      <c r="V11" s="2" t="str">
        <f t="shared" si="35"/>
        <v/>
      </c>
      <c r="W11" s="2" t="str">
        <f t="shared" si="36"/>
        <v/>
      </c>
      <c r="X11" s="2" t="str">
        <f t="shared" si="37"/>
        <v/>
      </c>
      <c r="Y11" s="2" t="str">
        <f t="shared" si="38"/>
        <v/>
      </c>
      <c r="Z11" s="2" t="str">
        <f t="shared" si="39"/>
        <v/>
      </c>
      <c r="AA11" s="2" t="str">
        <f t="shared" si="40"/>
        <v/>
      </c>
      <c r="AB11" s="2" t="str">
        <f t="shared" si="41"/>
        <v/>
      </c>
      <c r="AC11" s="3" t="str">
        <f>'Gene Table'!B10</f>
        <v>CADM1</v>
      </c>
      <c r="AD11" s="2">
        <f t="shared" si="42"/>
        <v>9.5966360000000002</v>
      </c>
      <c r="AE11" s="2" t="str">
        <f t="shared" si="43"/>
        <v/>
      </c>
      <c r="AF11" s="2" t="str">
        <f t="shared" si="44"/>
        <v/>
      </c>
      <c r="AG11" s="2" t="str">
        <f t="shared" si="45"/>
        <v/>
      </c>
      <c r="AH11" s="2" t="str">
        <f t="shared" si="46"/>
        <v/>
      </c>
      <c r="AI11" s="2" t="str">
        <f t="shared" si="47"/>
        <v/>
      </c>
      <c r="AJ11" s="2" t="str">
        <f t="shared" si="48"/>
        <v/>
      </c>
      <c r="AK11" s="2" t="str">
        <f t="shared" si="49"/>
        <v/>
      </c>
      <c r="AL11" s="2" t="str">
        <f t="shared" si="50"/>
        <v/>
      </c>
      <c r="AM11" s="2" t="str">
        <f t="shared" si="51"/>
        <v/>
      </c>
      <c r="AN11" s="2" t="str">
        <f t="shared" si="52"/>
        <v/>
      </c>
      <c r="AO11" s="2" t="str">
        <f t="shared" si="53"/>
        <v/>
      </c>
      <c r="AP11" s="3" t="str">
        <f>'Gene Table'!B10</f>
        <v>CADM1</v>
      </c>
      <c r="AQ11" s="2">
        <f t="shared" si="54"/>
        <v>-0.12074100000000243</v>
      </c>
      <c r="AR11" s="2" t="str">
        <f t="shared" si="55"/>
        <v/>
      </c>
      <c r="AS11" s="2" t="str">
        <f t="shared" si="56"/>
        <v/>
      </c>
      <c r="AT11" s="2" t="str">
        <f t="shared" si="57"/>
        <v/>
      </c>
      <c r="AU11" s="2" t="str">
        <f t="shared" si="58"/>
        <v/>
      </c>
      <c r="AV11" s="2" t="str">
        <f t="shared" si="59"/>
        <v/>
      </c>
      <c r="AW11" s="2" t="str">
        <f t="shared" si="60"/>
        <v/>
      </c>
      <c r="AX11" s="2" t="str">
        <f t="shared" si="61"/>
        <v/>
      </c>
      <c r="AY11" s="2" t="str">
        <f t="shared" si="62"/>
        <v/>
      </c>
      <c r="AZ11" s="2" t="str">
        <f t="shared" si="63"/>
        <v/>
      </c>
      <c r="BA11" s="2" t="str">
        <f t="shared" si="64"/>
        <v/>
      </c>
      <c r="BB11" s="2" t="str">
        <f t="shared" si="65"/>
        <v/>
      </c>
      <c r="BC11" s="3" t="str">
        <f>'Gene Table'!B10</f>
        <v>CADM1</v>
      </c>
      <c r="BD11" s="2">
        <f t="shared" si="66"/>
        <v>1.5644345301579871E-3</v>
      </c>
      <c r="BE11" s="2" t="str">
        <f t="shared" si="67"/>
        <v/>
      </c>
      <c r="BF11" s="2" t="str">
        <f t="shared" si="68"/>
        <v/>
      </c>
      <c r="BG11" s="2" t="str">
        <f t="shared" si="69"/>
        <v/>
      </c>
      <c r="BH11" s="2" t="str">
        <f t="shared" si="70"/>
        <v/>
      </c>
      <c r="BI11" s="2" t="str">
        <f t="shared" si="71"/>
        <v/>
      </c>
      <c r="BJ11" s="2" t="str">
        <f t="shared" si="72"/>
        <v/>
      </c>
      <c r="BK11" s="2" t="str">
        <f t="shared" si="73"/>
        <v/>
      </c>
      <c r="BL11" s="2" t="str">
        <f t="shared" si="74"/>
        <v/>
      </c>
      <c r="BM11" s="2" t="str">
        <f t="shared" si="75"/>
        <v/>
      </c>
      <c r="BN11" s="2" t="str">
        <f t="shared" si="76"/>
        <v/>
      </c>
      <c r="BO11" s="2" t="str">
        <f t="shared" si="77"/>
        <v/>
      </c>
      <c r="BP11" s="3" t="str">
        <f>'Gene Table'!B10</f>
        <v>CADM1</v>
      </c>
      <c r="BQ11" s="11">
        <f t="shared" si="4"/>
        <v>1.2936138713173623E-3</v>
      </c>
      <c r="BR11" s="11" t="str">
        <f t="shared" si="5"/>
        <v/>
      </c>
      <c r="BS11" s="11" t="str">
        <f t="shared" si="6"/>
        <v/>
      </c>
      <c r="BT11" s="11" t="str">
        <f t="shared" si="7"/>
        <v/>
      </c>
      <c r="BU11" s="11" t="str">
        <f t="shared" si="8"/>
        <v/>
      </c>
      <c r="BV11" s="11" t="str">
        <f t="shared" si="9"/>
        <v/>
      </c>
      <c r="BW11" s="11" t="str">
        <f t="shared" si="10"/>
        <v/>
      </c>
      <c r="BX11" s="11" t="str">
        <f t="shared" si="11"/>
        <v/>
      </c>
      <c r="BY11" s="11" t="str">
        <f t="shared" si="12"/>
        <v/>
      </c>
      <c r="BZ11" s="11" t="str">
        <f t="shared" si="13"/>
        <v/>
      </c>
      <c r="CA11" s="11" t="str">
        <f t="shared" si="14"/>
        <v/>
      </c>
      <c r="CB11" s="11" t="str">
        <f t="shared" si="15"/>
        <v/>
      </c>
      <c r="CC11" s="3" t="str">
        <f>'Gene Table'!B10</f>
        <v>CADM1</v>
      </c>
      <c r="CD11" s="11">
        <f t="shared" si="16"/>
        <v>0.99870638612868268</v>
      </c>
      <c r="CE11" s="11" t="str">
        <f t="shared" si="17"/>
        <v/>
      </c>
      <c r="CF11" s="11" t="str">
        <f t="shared" si="18"/>
        <v/>
      </c>
      <c r="CG11" s="11" t="str">
        <f t="shared" si="19"/>
        <v/>
      </c>
      <c r="CH11" s="11" t="str">
        <f t="shared" si="20"/>
        <v/>
      </c>
      <c r="CI11" s="11" t="str">
        <f t="shared" si="21"/>
        <v/>
      </c>
      <c r="CJ11" s="11" t="str">
        <f t="shared" si="22"/>
        <v/>
      </c>
      <c r="CK11" s="11" t="str">
        <f t="shared" si="23"/>
        <v/>
      </c>
      <c r="CL11" s="11" t="str">
        <f t="shared" si="24"/>
        <v/>
      </c>
      <c r="CM11" s="11" t="str">
        <f t="shared" si="25"/>
        <v/>
      </c>
      <c r="CN11" s="11" t="str">
        <f t="shared" si="26"/>
        <v/>
      </c>
      <c r="CO11" s="11" t="str">
        <f t="shared" si="27"/>
        <v/>
      </c>
      <c r="CP11" s="3" t="str">
        <f>'Gene Table'!B10</f>
        <v>CADM1</v>
      </c>
      <c r="CQ11" s="11">
        <f t="shared" si="78"/>
        <v>-3.9464959078472361E-17</v>
      </c>
      <c r="CR11" s="11" t="str">
        <f t="shared" si="28"/>
        <v/>
      </c>
      <c r="CS11" s="11" t="str">
        <f t="shared" si="28"/>
        <v/>
      </c>
      <c r="CT11" s="11" t="str">
        <f t="shared" si="28"/>
        <v/>
      </c>
      <c r="CU11" s="11" t="str">
        <f t="shared" si="28"/>
        <v/>
      </c>
      <c r="CV11" s="11" t="str">
        <f t="shared" si="28"/>
        <v/>
      </c>
      <c r="CW11" s="11" t="str">
        <f t="shared" si="28"/>
        <v/>
      </c>
      <c r="CX11" s="11" t="str">
        <f t="shared" si="28"/>
        <v/>
      </c>
      <c r="CY11" s="11" t="str">
        <f t="shared" si="28"/>
        <v/>
      </c>
      <c r="CZ11" s="11" t="str">
        <f t="shared" si="28"/>
        <v/>
      </c>
      <c r="DA11" s="11" t="str">
        <f t="shared" si="28"/>
        <v/>
      </c>
      <c r="DB11" s="11" t="str">
        <f t="shared" si="28"/>
        <v/>
      </c>
      <c r="DC11" s="3" t="str">
        <f>'Gene Table'!B10</f>
        <v>CADM1</v>
      </c>
      <c r="DD11" s="11">
        <f t="shared" si="79"/>
        <v>1.2936138713173229E-3</v>
      </c>
      <c r="DE11" s="11" t="str">
        <f t="shared" si="80"/>
        <v/>
      </c>
      <c r="DF11" s="11" t="str">
        <f t="shared" si="81"/>
        <v/>
      </c>
      <c r="DG11" s="11" t="str">
        <f t="shared" si="82"/>
        <v/>
      </c>
      <c r="DH11" s="11" t="str">
        <f t="shared" si="83"/>
        <v/>
      </c>
      <c r="DI11" s="11" t="str">
        <f t="shared" si="84"/>
        <v/>
      </c>
      <c r="DJ11" s="11" t="str">
        <f t="shared" si="85"/>
        <v/>
      </c>
      <c r="DK11" s="11" t="str">
        <f t="shared" si="86"/>
        <v/>
      </c>
      <c r="DL11" s="11" t="str">
        <f t="shared" si="87"/>
        <v/>
      </c>
      <c r="DM11" s="11" t="str">
        <f t="shared" si="88"/>
        <v/>
      </c>
      <c r="DN11" s="11" t="str">
        <f t="shared" si="89"/>
        <v/>
      </c>
      <c r="DO11" s="11" t="str">
        <f t="shared" si="90"/>
        <v/>
      </c>
    </row>
    <row r="12" spans="1:119" x14ac:dyDescent="0.25">
      <c r="A12" s="2" t="str">
        <f>'Gene Table'!B11</f>
        <v>CALCA</v>
      </c>
      <c r="B12" s="101"/>
      <c r="C12" s="3" t="s">
        <v>114</v>
      </c>
      <c r="D12" s="2">
        <f>IF(SUM('Raw Data'!C$3:C$98)&gt;10,IF(AND(ISNUMBER('Raw Data'!C19),'Raw Data'!C19&lt;40, 'Raw Data'!C19&gt;0),'Raw Data'!C19,40),"")</f>
        <v>20.469604</v>
      </c>
      <c r="E12" s="2" t="str">
        <f>IF(SUM('Raw Data'!D$3:D$98)&gt;10,IF(AND(ISNUMBER('Raw Data'!D19),'Raw Data'!D19&lt;40, 'Raw Data'!D19&gt;0),'Raw Data'!D19,40),"")</f>
        <v/>
      </c>
      <c r="F12" s="2" t="str">
        <f>IF(SUM('Raw Data'!E$3:E$98)&gt;10,IF(AND(ISNUMBER('Raw Data'!E19),'Raw Data'!E19&lt;40, 'Raw Data'!E19&gt;0),'Raw Data'!E19,40),"")</f>
        <v/>
      </c>
      <c r="G12" s="2" t="str">
        <f>IF(SUM('Raw Data'!F$3:F$98)&gt;10,IF(AND(ISNUMBER('Raw Data'!F19),'Raw Data'!F19&lt;40, 'Raw Data'!F19&gt;0),'Raw Data'!F19,40),"")</f>
        <v/>
      </c>
      <c r="H12" s="2" t="str">
        <f>IF(SUM('Raw Data'!G$3:G$98)&gt;10,IF(AND(ISNUMBER('Raw Data'!G19),'Raw Data'!G19&lt;40, 'Raw Data'!G19&gt;0),'Raw Data'!G19,40),"")</f>
        <v/>
      </c>
      <c r="I12" s="2" t="str">
        <f>IF(SUM('Raw Data'!H$3:H$98)&gt;10,IF(AND(ISNUMBER('Raw Data'!H19),'Raw Data'!H19&lt;40, 'Raw Data'!H19&gt;0),'Raw Data'!H19,40),"")</f>
        <v/>
      </c>
      <c r="J12" s="2" t="str">
        <f>IF(SUM('Raw Data'!I$3:I$98)&gt;10,IF(AND(ISNUMBER('Raw Data'!I19),'Raw Data'!I19&lt;40, 'Raw Data'!I19&gt;0),'Raw Data'!I19,40),"")</f>
        <v/>
      </c>
      <c r="K12" s="2" t="str">
        <f>IF(SUM('Raw Data'!J$3:J$98)&gt;10,IF(AND(ISNUMBER('Raw Data'!J19),'Raw Data'!J19&lt;40, 'Raw Data'!J19&gt;0),'Raw Data'!J19,40),"")</f>
        <v/>
      </c>
      <c r="L12" s="2" t="str">
        <f>IF(SUM('Raw Data'!K$3:K$98)&gt;10,IF(AND(ISNUMBER('Raw Data'!K19),'Raw Data'!K19&lt;40, 'Raw Data'!K19&gt;0),'Raw Data'!K19,40),"")</f>
        <v/>
      </c>
      <c r="M12" s="2" t="str">
        <f>IF(SUM('Raw Data'!L$3:L$98)&gt;10,IF(AND(ISNUMBER('Raw Data'!L19),'Raw Data'!L19&lt;40, 'Raw Data'!L19&gt;0),'Raw Data'!L19,40),"")</f>
        <v/>
      </c>
      <c r="N12" s="2" t="str">
        <f>IF(SUM('Raw Data'!M$3:M$98)&gt;10,IF(AND(ISNUMBER('Raw Data'!M19),'Raw Data'!M19&lt;40, 'Raw Data'!M19&gt;0),'Raw Data'!M19,40),"")</f>
        <v/>
      </c>
      <c r="O12" s="2" t="str">
        <f>IF(SUM('Raw Data'!N$3:N$98)&gt;10,IF(AND(ISNUMBER('Raw Data'!N19),'Raw Data'!N19&lt;40, 'Raw Data'!N19&gt;0),'Raw Data'!N19,40),"")</f>
        <v/>
      </c>
      <c r="P12" s="3" t="str">
        <f>'Gene Table'!B11</f>
        <v>CALCA</v>
      </c>
      <c r="Q12" s="2">
        <f t="shared" si="30"/>
        <v>9.7755660000000013</v>
      </c>
      <c r="R12" s="2" t="str">
        <f t="shared" si="31"/>
        <v/>
      </c>
      <c r="S12" s="2" t="str">
        <f t="shared" si="32"/>
        <v/>
      </c>
      <c r="T12" s="2" t="str">
        <f t="shared" si="33"/>
        <v/>
      </c>
      <c r="U12" s="2" t="str">
        <f t="shared" si="34"/>
        <v/>
      </c>
      <c r="V12" s="2" t="str">
        <f t="shared" si="35"/>
        <v/>
      </c>
      <c r="W12" s="2" t="str">
        <f t="shared" si="36"/>
        <v/>
      </c>
      <c r="X12" s="2" t="str">
        <f t="shared" si="37"/>
        <v/>
      </c>
      <c r="Y12" s="2" t="str">
        <f t="shared" si="38"/>
        <v/>
      </c>
      <c r="Z12" s="2" t="str">
        <f t="shared" si="39"/>
        <v/>
      </c>
      <c r="AA12" s="2" t="str">
        <f t="shared" si="40"/>
        <v/>
      </c>
      <c r="AB12" s="2" t="str">
        <f t="shared" si="41"/>
        <v/>
      </c>
      <c r="AC12" s="3" t="str">
        <f>'Gene Table'!B11</f>
        <v>CALCA</v>
      </c>
      <c r="AD12" s="2">
        <f t="shared" si="42"/>
        <v>-6.1036999999998898E-2</v>
      </c>
      <c r="AE12" s="2" t="str">
        <f t="shared" si="43"/>
        <v/>
      </c>
      <c r="AF12" s="2" t="str">
        <f t="shared" si="44"/>
        <v/>
      </c>
      <c r="AG12" s="2" t="str">
        <f t="shared" si="45"/>
        <v/>
      </c>
      <c r="AH12" s="2" t="str">
        <f t="shared" si="46"/>
        <v/>
      </c>
      <c r="AI12" s="2" t="str">
        <f t="shared" si="47"/>
        <v/>
      </c>
      <c r="AJ12" s="2" t="str">
        <f t="shared" si="48"/>
        <v/>
      </c>
      <c r="AK12" s="2" t="str">
        <f t="shared" si="49"/>
        <v/>
      </c>
      <c r="AL12" s="2" t="str">
        <f t="shared" si="50"/>
        <v/>
      </c>
      <c r="AM12" s="2" t="str">
        <f t="shared" si="51"/>
        <v/>
      </c>
      <c r="AN12" s="2" t="str">
        <f t="shared" si="52"/>
        <v/>
      </c>
      <c r="AO12" s="2" t="str">
        <f t="shared" si="53"/>
        <v/>
      </c>
      <c r="AP12" s="3" t="str">
        <f>'Gene Table'!B11</f>
        <v>CALCA</v>
      </c>
      <c r="AQ12" s="2">
        <f t="shared" si="54"/>
        <v>8.3580079999999981</v>
      </c>
      <c r="AR12" s="2" t="str">
        <f t="shared" si="55"/>
        <v/>
      </c>
      <c r="AS12" s="2" t="str">
        <f t="shared" si="56"/>
        <v/>
      </c>
      <c r="AT12" s="2" t="str">
        <f t="shared" si="57"/>
        <v/>
      </c>
      <c r="AU12" s="2" t="str">
        <f t="shared" si="58"/>
        <v/>
      </c>
      <c r="AV12" s="2" t="str">
        <f t="shared" si="59"/>
        <v/>
      </c>
      <c r="AW12" s="2" t="str">
        <f t="shared" si="60"/>
        <v/>
      </c>
      <c r="AX12" s="2" t="str">
        <f t="shared" si="61"/>
        <v/>
      </c>
      <c r="AY12" s="2" t="str">
        <f t="shared" si="62"/>
        <v/>
      </c>
      <c r="AZ12" s="2" t="str">
        <f t="shared" si="63"/>
        <v/>
      </c>
      <c r="BA12" s="2" t="str">
        <f t="shared" si="64"/>
        <v/>
      </c>
      <c r="BB12" s="2" t="str">
        <f t="shared" si="65"/>
        <v/>
      </c>
      <c r="BC12" s="3" t="str">
        <f>'Gene Table'!B11</f>
        <v>CALCA</v>
      </c>
      <c r="BD12" s="2">
        <f t="shared" si="66"/>
        <v>1.1409363303532954E-3</v>
      </c>
      <c r="BE12" s="2" t="str">
        <f t="shared" si="67"/>
        <v/>
      </c>
      <c r="BF12" s="2" t="str">
        <f t="shared" si="68"/>
        <v/>
      </c>
      <c r="BG12" s="2" t="str">
        <f t="shared" si="69"/>
        <v/>
      </c>
      <c r="BH12" s="2" t="str">
        <f t="shared" si="70"/>
        <v/>
      </c>
      <c r="BI12" s="2" t="str">
        <f t="shared" si="71"/>
        <v/>
      </c>
      <c r="BJ12" s="2" t="str">
        <f t="shared" si="72"/>
        <v/>
      </c>
      <c r="BK12" s="2" t="str">
        <f t="shared" si="73"/>
        <v/>
      </c>
      <c r="BL12" s="2" t="str">
        <f t="shared" si="74"/>
        <v/>
      </c>
      <c r="BM12" s="2" t="str">
        <f t="shared" si="75"/>
        <v/>
      </c>
      <c r="BN12" s="2" t="str">
        <f t="shared" si="76"/>
        <v/>
      </c>
      <c r="BO12" s="2" t="str">
        <f t="shared" si="77"/>
        <v/>
      </c>
      <c r="BP12" s="3" t="str">
        <f>'Gene Table'!B11</f>
        <v>CALCA</v>
      </c>
      <c r="BQ12" s="11">
        <f t="shared" si="4"/>
        <v>0.99694870165666982</v>
      </c>
      <c r="BR12" s="11" t="str">
        <f t="shared" si="5"/>
        <v/>
      </c>
      <c r="BS12" s="11" t="str">
        <f t="shared" si="6"/>
        <v/>
      </c>
      <c r="BT12" s="11" t="str">
        <f t="shared" si="7"/>
        <v/>
      </c>
      <c r="BU12" s="11" t="str">
        <f t="shared" si="8"/>
        <v/>
      </c>
      <c r="BV12" s="11" t="str">
        <f t="shared" si="9"/>
        <v/>
      </c>
      <c r="BW12" s="11" t="str">
        <f t="shared" si="10"/>
        <v/>
      </c>
      <c r="BX12" s="11" t="str">
        <f t="shared" si="11"/>
        <v/>
      </c>
      <c r="BY12" s="11" t="str">
        <f t="shared" si="12"/>
        <v/>
      </c>
      <c r="BZ12" s="11" t="str">
        <f t="shared" si="13"/>
        <v/>
      </c>
      <c r="CA12" s="11" t="str">
        <f t="shared" si="14"/>
        <v/>
      </c>
      <c r="CB12" s="11" t="str">
        <f t="shared" si="15"/>
        <v/>
      </c>
      <c r="CC12" s="3" t="str">
        <f>'Gene Table'!B11</f>
        <v>CALCA</v>
      </c>
      <c r="CD12" s="11">
        <f t="shared" si="16"/>
        <v>3.0512983433302137E-3</v>
      </c>
      <c r="CE12" s="11" t="str">
        <f t="shared" si="17"/>
        <v/>
      </c>
      <c r="CF12" s="11" t="str">
        <f t="shared" si="18"/>
        <v/>
      </c>
      <c r="CG12" s="11" t="str">
        <f t="shared" si="19"/>
        <v/>
      </c>
      <c r="CH12" s="11" t="str">
        <f t="shared" si="20"/>
        <v/>
      </c>
      <c r="CI12" s="11" t="str">
        <f t="shared" si="21"/>
        <v/>
      </c>
      <c r="CJ12" s="11" t="str">
        <f t="shared" si="22"/>
        <v/>
      </c>
      <c r="CK12" s="11" t="str">
        <f t="shared" si="23"/>
        <v/>
      </c>
      <c r="CL12" s="11" t="str">
        <f t="shared" si="24"/>
        <v/>
      </c>
      <c r="CM12" s="11" t="str">
        <f t="shared" si="25"/>
        <v/>
      </c>
      <c r="CN12" s="11" t="str">
        <f t="shared" si="26"/>
        <v/>
      </c>
      <c r="CO12" s="11" t="str">
        <f t="shared" si="27"/>
        <v/>
      </c>
      <c r="CP12" s="3" t="str">
        <f>'Gene Table'!B11</f>
        <v>CALCA</v>
      </c>
      <c r="CQ12" s="11">
        <f t="shared" si="78"/>
        <v>0</v>
      </c>
      <c r="CR12" s="11" t="str">
        <f t="shared" si="28"/>
        <v/>
      </c>
      <c r="CS12" s="11" t="str">
        <f t="shared" si="28"/>
        <v/>
      </c>
      <c r="CT12" s="11" t="str">
        <f t="shared" si="28"/>
        <v/>
      </c>
      <c r="CU12" s="11" t="str">
        <f t="shared" si="28"/>
        <v/>
      </c>
      <c r="CV12" s="11" t="str">
        <f t="shared" si="28"/>
        <v/>
      </c>
      <c r="CW12" s="11" t="str">
        <f t="shared" si="28"/>
        <v/>
      </c>
      <c r="CX12" s="11" t="str">
        <f t="shared" si="28"/>
        <v/>
      </c>
      <c r="CY12" s="11" t="str">
        <f t="shared" si="28"/>
        <v/>
      </c>
      <c r="CZ12" s="11" t="str">
        <f t="shared" si="28"/>
        <v/>
      </c>
      <c r="DA12" s="11" t="str">
        <f t="shared" si="28"/>
        <v/>
      </c>
      <c r="DB12" s="11" t="str">
        <f t="shared" si="28"/>
        <v/>
      </c>
      <c r="DC12" s="3" t="str">
        <f>'Gene Table'!B11</f>
        <v>CALCA</v>
      </c>
      <c r="DD12" s="11">
        <f t="shared" si="79"/>
        <v>0.99694870165666982</v>
      </c>
      <c r="DE12" s="11" t="str">
        <f t="shared" si="80"/>
        <v/>
      </c>
      <c r="DF12" s="11" t="str">
        <f t="shared" si="81"/>
        <v/>
      </c>
      <c r="DG12" s="11" t="str">
        <f t="shared" si="82"/>
        <v/>
      </c>
      <c r="DH12" s="11" t="str">
        <f t="shared" si="83"/>
        <v/>
      </c>
      <c r="DI12" s="11" t="str">
        <f t="shared" si="84"/>
        <v/>
      </c>
      <c r="DJ12" s="11" t="str">
        <f t="shared" si="85"/>
        <v/>
      </c>
      <c r="DK12" s="11" t="str">
        <f t="shared" si="86"/>
        <v/>
      </c>
      <c r="DL12" s="11" t="str">
        <f t="shared" si="87"/>
        <v/>
      </c>
      <c r="DM12" s="11" t="str">
        <f t="shared" si="88"/>
        <v/>
      </c>
      <c r="DN12" s="11" t="str">
        <f t="shared" si="89"/>
        <v/>
      </c>
      <c r="DO12" s="11" t="str">
        <f t="shared" si="90"/>
        <v/>
      </c>
    </row>
    <row r="13" spans="1:119" x14ac:dyDescent="0.25">
      <c r="A13" s="2" t="str">
        <f>'Gene Table'!B12</f>
        <v>CAV1</v>
      </c>
      <c r="B13" s="101"/>
      <c r="C13" s="3" t="s">
        <v>116</v>
      </c>
      <c r="D13" s="2">
        <f>IF(SUM('Raw Data'!C$3:C$98)&gt;10,IF(AND(ISNUMBER('Raw Data'!C21),'Raw Data'!C21&lt;40, 'Raw Data'!C21&gt;0),'Raw Data'!C21,40),"")</f>
        <v>19.947396999999999</v>
      </c>
      <c r="E13" s="2" t="str">
        <f>IF(SUM('Raw Data'!D$3:D$98)&gt;10,IF(AND(ISNUMBER('Raw Data'!D21),'Raw Data'!D21&lt;40, 'Raw Data'!D21&gt;0),'Raw Data'!D21,40),"")</f>
        <v/>
      </c>
      <c r="F13" s="2" t="str">
        <f>IF(SUM('Raw Data'!E$3:E$98)&gt;10,IF(AND(ISNUMBER('Raw Data'!E21),'Raw Data'!E21&lt;40, 'Raw Data'!E21&gt;0),'Raw Data'!E21,40),"")</f>
        <v/>
      </c>
      <c r="G13" s="2" t="str">
        <f>IF(SUM('Raw Data'!F$3:F$98)&gt;10,IF(AND(ISNUMBER('Raw Data'!F21),'Raw Data'!F21&lt;40, 'Raw Data'!F21&gt;0),'Raw Data'!F21,40),"")</f>
        <v/>
      </c>
      <c r="H13" s="2" t="str">
        <f>IF(SUM('Raw Data'!G$3:G$98)&gt;10,IF(AND(ISNUMBER('Raw Data'!G21),'Raw Data'!G21&lt;40, 'Raw Data'!G21&gt;0),'Raw Data'!G21,40),"")</f>
        <v/>
      </c>
      <c r="I13" s="2" t="str">
        <f>IF(SUM('Raw Data'!H$3:H$98)&gt;10,IF(AND(ISNUMBER('Raw Data'!H21),'Raw Data'!H21&lt;40, 'Raw Data'!H21&gt;0),'Raw Data'!H21,40),"")</f>
        <v/>
      </c>
      <c r="J13" s="2" t="str">
        <f>IF(SUM('Raw Data'!I$3:I$98)&gt;10,IF(AND(ISNUMBER('Raw Data'!I21),'Raw Data'!I21&lt;40, 'Raw Data'!I21&gt;0),'Raw Data'!I21,40),"")</f>
        <v/>
      </c>
      <c r="K13" s="2" t="str">
        <f>IF(SUM('Raw Data'!J$3:J$98)&gt;10,IF(AND(ISNUMBER('Raw Data'!J21),'Raw Data'!J21&lt;40, 'Raw Data'!J21&gt;0),'Raw Data'!J21,40),"")</f>
        <v/>
      </c>
      <c r="L13" s="2" t="str">
        <f>IF(SUM('Raw Data'!K$3:K$98)&gt;10,IF(AND(ISNUMBER('Raw Data'!K21),'Raw Data'!K21&lt;40, 'Raw Data'!K21&gt;0),'Raw Data'!K21,40),"")</f>
        <v/>
      </c>
      <c r="M13" s="2" t="str">
        <f>IF(SUM('Raw Data'!L$3:L$98)&gt;10,IF(AND(ISNUMBER('Raw Data'!L21),'Raw Data'!L21&lt;40, 'Raw Data'!L21&gt;0),'Raw Data'!L21,40),"")</f>
        <v/>
      </c>
      <c r="N13" s="2" t="str">
        <f>IF(SUM('Raw Data'!M$3:M$98)&gt;10,IF(AND(ISNUMBER('Raw Data'!M21),'Raw Data'!M21&lt;40, 'Raw Data'!M21&gt;0),'Raw Data'!M21,40),"")</f>
        <v/>
      </c>
      <c r="O13" s="2" t="str">
        <f>IF(SUM('Raw Data'!N$3:N$98)&gt;10,IF(AND(ISNUMBER('Raw Data'!N21),'Raw Data'!N21&lt;40, 'Raw Data'!N21&gt;0),'Raw Data'!N21,40),"")</f>
        <v/>
      </c>
      <c r="P13" s="3" t="str">
        <f>'Gene Table'!B12</f>
        <v>CAV1</v>
      </c>
      <c r="Q13" s="2">
        <f t="shared" si="30"/>
        <v>10.817305000000001</v>
      </c>
      <c r="R13" s="2" t="str">
        <f t="shared" si="31"/>
        <v/>
      </c>
      <c r="S13" s="2" t="str">
        <f t="shared" si="32"/>
        <v/>
      </c>
      <c r="T13" s="2" t="str">
        <f t="shared" si="33"/>
        <v/>
      </c>
      <c r="U13" s="2" t="str">
        <f t="shared" si="34"/>
        <v/>
      </c>
      <c r="V13" s="2" t="str">
        <f t="shared" si="35"/>
        <v/>
      </c>
      <c r="W13" s="2" t="str">
        <f t="shared" si="36"/>
        <v/>
      </c>
      <c r="X13" s="2" t="str">
        <f t="shared" si="37"/>
        <v/>
      </c>
      <c r="Y13" s="2" t="str">
        <f t="shared" si="38"/>
        <v/>
      </c>
      <c r="Z13" s="2" t="str">
        <f t="shared" si="39"/>
        <v/>
      </c>
      <c r="AA13" s="2" t="str">
        <f t="shared" si="40"/>
        <v/>
      </c>
      <c r="AB13" s="2" t="str">
        <f t="shared" si="41"/>
        <v/>
      </c>
      <c r="AC13" s="3" t="str">
        <f>'Gene Table'!B12</f>
        <v>CAV1</v>
      </c>
      <c r="AD13" s="2">
        <f t="shared" si="42"/>
        <v>7.9491450000000015</v>
      </c>
      <c r="AE13" s="2" t="str">
        <f t="shared" si="43"/>
        <v/>
      </c>
      <c r="AF13" s="2" t="str">
        <f t="shared" si="44"/>
        <v/>
      </c>
      <c r="AG13" s="2" t="str">
        <f t="shared" si="45"/>
        <v/>
      </c>
      <c r="AH13" s="2" t="str">
        <f t="shared" si="46"/>
        <v/>
      </c>
      <c r="AI13" s="2" t="str">
        <f t="shared" si="47"/>
        <v/>
      </c>
      <c r="AJ13" s="2" t="str">
        <f t="shared" si="48"/>
        <v/>
      </c>
      <c r="AK13" s="2" t="str">
        <f t="shared" si="49"/>
        <v/>
      </c>
      <c r="AL13" s="2" t="str">
        <f t="shared" si="50"/>
        <v/>
      </c>
      <c r="AM13" s="2" t="str">
        <f t="shared" si="51"/>
        <v/>
      </c>
      <c r="AN13" s="2" t="str">
        <f t="shared" si="52"/>
        <v/>
      </c>
      <c r="AO13" s="2" t="str">
        <f t="shared" si="53"/>
        <v/>
      </c>
      <c r="AP13" s="3" t="str">
        <f>'Gene Table'!B12</f>
        <v>CAV1</v>
      </c>
      <c r="AQ13" s="2">
        <f t="shared" si="54"/>
        <v>0.15110800000000069</v>
      </c>
      <c r="AR13" s="2" t="str">
        <f t="shared" si="55"/>
        <v/>
      </c>
      <c r="AS13" s="2" t="str">
        <f t="shared" si="56"/>
        <v/>
      </c>
      <c r="AT13" s="2" t="str">
        <f t="shared" si="57"/>
        <v/>
      </c>
      <c r="AU13" s="2" t="str">
        <f t="shared" si="58"/>
        <v/>
      </c>
      <c r="AV13" s="2" t="str">
        <f t="shared" si="59"/>
        <v/>
      </c>
      <c r="AW13" s="2" t="str">
        <f t="shared" si="60"/>
        <v/>
      </c>
      <c r="AX13" s="2" t="str">
        <f t="shared" si="61"/>
        <v/>
      </c>
      <c r="AY13" s="2" t="str">
        <f t="shared" si="62"/>
        <v/>
      </c>
      <c r="AZ13" s="2" t="str">
        <f t="shared" si="63"/>
        <v/>
      </c>
      <c r="BA13" s="2" t="str">
        <f t="shared" si="64"/>
        <v/>
      </c>
      <c r="BB13" s="2" t="str">
        <f t="shared" si="65"/>
        <v/>
      </c>
      <c r="BC13" s="3" t="str">
        <f>'Gene Table'!B12</f>
        <v>CAV1</v>
      </c>
      <c r="BD13" s="2">
        <f t="shared" si="66"/>
        <v>5.5420025688749687E-4</v>
      </c>
      <c r="BE13" s="2" t="str">
        <f t="shared" si="67"/>
        <v/>
      </c>
      <c r="BF13" s="2" t="str">
        <f t="shared" si="68"/>
        <v/>
      </c>
      <c r="BG13" s="2" t="str">
        <f t="shared" si="69"/>
        <v/>
      </c>
      <c r="BH13" s="2" t="str">
        <f t="shared" si="70"/>
        <v/>
      </c>
      <c r="BI13" s="2" t="str">
        <f t="shared" si="71"/>
        <v/>
      </c>
      <c r="BJ13" s="2" t="str">
        <f t="shared" si="72"/>
        <v/>
      </c>
      <c r="BK13" s="2" t="str">
        <f t="shared" si="73"/>
        <v/>
      </c>
      <c r="BL13" s="2" t="str">
        <f t="shared" si="74"/>
        <v/>
      </c>
      <c r="BM13" s="2" t="str">
        <f t="shared" si="75"/>
        <v/>
      </c>
      <c r="BN13" s="2" t="str">
        <f t="shared" si="76"/>
        <v/>
      </c>
      <c r="BO13" s="2" t="str">
        <f t="shared" si="77"/>
        <v/>
      </c>
      <c r="BP13" s="3" t="str">
        <f>'Gene Table'!B12</f>
        <v>CAV1</v>
      </c>
      <c r="BQ13" s="11">
        <f t="shared" si="4"/>
        <v>4.048644720706966E-3</v>
      </c>
      <c r="BR13" s="11" t="str">
        <f t="shared" si="5"/>
        <v/>
      </c>
      <c r="BS13" s="11" t="str">
        <f t="shared" si="6"/>
        <v/>
      </c>
      <c r="BT13" s="11" t="str">
        <f t="shared" si="7"/>
        <v/>
      </c>
      <c r="BU13" s="11" t="str">
        <f t="shared" si="8"/>
        <v/>
      </c>
      <c r="BV13" s="11" t="str">
        <f t="shared" si="9"/>
        <v/>
      </c>
      <c r="BW13" s="11" t="str">
        <f t="shared" si="10"/>
        <v/>
      </c>
      <c r="BX13" s="11" t="str">
        <f t="shared" si="11"/>
        <v/>
      </c>
      <c r="BY13" s="11" t="str">
        <f t="shared" si="12"/>
        <v/>
      </c>
      <c r="BZ13" s="11" t="str">
        <f t="shared" si="13"/>
        <v/>
      </c>
      <c r="CA13" s="11" t="str">
        <f t="shared" si="14"/>
        <v/>
      </c>
      <c r="CB13" s="11" t="str">
        <f t="shared" si="15"/>
        <v/>
      </c>
      <c r="CC13" s="3" t="str">
        <f>'Gene Table'!B12</f>
        <v>CAV1</v>
      </c>
      <c r="CD13" s="11">
        <f t="shared" si="16"/>
        <v>0.99595135527929302</v>
      </c>
      <c r="CE13" s="11" t="str">
        <f t="shared" si="17"/>
        <v/>
      </c>
      <c r="CF13" s="11" t="str">
        <f t="shared" si="18"/>
        <v/>
      </c>
      <c r="CG13" s="11" t="str">
        <f t="shared" si="19"/>
        <v/>
      </c>
      <c r="CH13" s="11" t="str">
        <f t="shared" si="20"/>
        <v/>
      </c>
      <c r="CI13" s="11" t="str">
        <f t="shared" si="21"/>
        <v/>
      </c>
      <c r="CJ13" s="11" t="str">
        <f t="shared" si="22"/>
        <v/>
      </c>
      <c r="CK13" s="11" t="str">
        <f t="shared" si="23"/>
        <v/>
      </c>
      <c r="CL13" s="11" t="str">
        <f t="shared" si="24"/>
        <v/>
      </c>
      <c r="CM13" s="11" t="str">
        <f t="shared" si="25"/>
        <v/>
      </c>
      <c r="CN13" s="11" t="str">
        <f t="shared" si="26"/>
        <v/>
      </c>
      <c r="CO13" s="11" t="str">
        <f t="shared" si="27"/>
        <v/>
      </c>
      <c r="CP13" s="3" t="str">
        <f>'Gene Table'!B12</f>
        <v>CAV1</v>
      </c>
      <c r="CQ13" s="11">
        <f t="shared" si="78"/>
        <v>1.8214596497756474E-17</v>
      </c>
      <c r="CR13" s="11" t="str">
        <f t="shared" si="28"/>
        <v/>
      </c>
      <c r="CS13" s="11" t="str">
        <f t="shared" si="28"/>
        <v/>
      </c>
      <c r="CT13" s="11" t="str">
        <f t="shared" si="28"/>
        <v/>
      </c>
      <c r="CU13" s="11" t="str">
        <f t="shared" si="28"/>
        <v/>
      </c>
      <c r="CV13" s="11" t="str">
        <f t="shared" si="28"/>
        <v/>
      </c>
      <c r="CW13" s="11" t="str">
        <f t="shared" si="28"/>
        <v/>
      </c>
      <c r="CX13" s="11" t="str">
        <f t="shared" si="28"/>
        <v/>
      </c>
      <c r="CY13" s="11" t="str">
        <f t="shared" si="28"/>
        <v/>
      </c>
      <c r="CZ13" s="11" t="str">
        <f t="shared" si="28"/>
        <v/>
      </c>
      <c r="DA13" s="11" t="str">
        <f t="shared" si="28"/>
        <v/>
      </c>
      <c r="DB13" s="11" t="str">
        <f t="shared" si="28"/>
        <v/>
      </c>
      <c r="DC13" s="3" t="str">
        <f>'Gene Table'!B12</f>
        <v>CAV1</v>
      </c>
      <c r="DD13" s="11">
        <f t="shared" si="79"/>
        <v>4.0486447207069842E-3</v>
      </c>
      <c r="DE13" s="11" t="str">
        <f t="shared" si="80"/>
        <v/>
      </c>
      <c r="DF13" s="11" t="str">
        <f t="shared" si="81"/>
        <v/>
      </c>
      <c r="DG13" s="11" t="str">
        <f t="shared" si="82"/>
        <v/>
      </c>
      <c r="DH13" s="11" t="str">
        <f t="shared" si="83"/>
        <v/>
      </c>
      <c r="DI13" s="11" t="str">
        <f t="shared" si="84"/>
        <v/>
      </c>
      <c r="DJ13" s="11" t="str">
        <f t="shared" si="85"/>
        <v/>
      </c>
      <c r="DK13" s="11" t="str">
        <f t="shared" si="86"/>
        <v/>
      </c>
      <c r="DL13" s="11" t="str">
        <f t="shared" si="87"/>
        <v/>
      </c>
      <c r="DM13" s="11" t="str">
        <f t="shared" si="88"/>
        <v/>
      </c>
      <c r="DN13" s="11" t="str">
        <f t="shared" si="89"/>
        <v/>
      </c>
      <c r="DO13" s="11" t="str">
        <f t="shared" si="90"/>
        <v/>
      </c>
    </row>
    <row r="14" spans="1:119" x14ac:dyDescent="0.25">
      <c r="A14" s="2" t="str">
        <f>'Gene Table'!B13</f>
        <v>CCNA1</v>
      </c>
      <c r="B14" s="101"/>
      <c r="C14" s="3" t="s">
        <v>118</v>
      </c>
      <c r="D14" s="2">
        <f>IF(SUM('Raw Data'!C$3:C$98)&gt;10,IF(AND(ISNUMBER('Raw Data'!C23),'Raw Data'!C23&lt;40, 'Raw Data'!C23&gt;0),'Raw Data'!C23,40),"")</f>
        <v>20.69828</v>
      </c>
      <c r="E14" s="2" t="str">
        <f>IF(SUM('Raw Data'!D$3:D$98)&gt;10,IF(AND(ISNUMBER('Raw Data'!D23),'Raw Data'!D23&lt;40, 'Raw Data'!D23&gt;0),'Raw Data'!D23,40),"")</f>
        <v/>
      </c>
      <c r="F14" s="2" t="str">
        <f>IF(SUM('Raw Data'!E$3:E$98)&gt;10,IF(AND(ISNUMBER('Raw Data'!E23),'Raw Data'!E23&lt;40, 'Raw Data'!E23&gt;0),'Raw Data'!E23,40),"")</f>
        <v/>
      </c>
      <c r="G14" s="2" t="str">
        <f>IF(SUM('Raw Data'!F$3:F$98)&gt;10,IF(AND(ISNUMBER('Raw Data'!F23),'Raw Data'!F23&lt;40, 'Raw Data'!F23&gt;0),'Raw Data'!F23,40),"")</f>
        <v/>
      </c>
      <c r="H14" s="2" t="str">
        <f>IF(SUM('Raw Data'!G$3:G$98)&gt;10,IF(AND(ISNUMBER('Raw Data'!G23),'Raw Data'!G23&lt;40, 'Raw Data'!G23&gt;0),'Raw Data'!G23,40),"")</f>
        <v/>
      </c>
      <c r="I14" s="2" t="str">
        <f>IF(SUM('Raw Data'!H$3:H$98)&gt;10,IF(AND(ISNUMBER('Raw Data'!H23),'Raw Data'!H23&lt;40, 'Raw Data'!H23&gt;0),'Raw Data'!H23,40),"")</f>
        <v/>
      </c>
      <c r="J14" s="2" t="str">
        <f>IF(SUM('Raw Data'!I$3:I$98)&gt;10,IF(AND(ISNUMBER('Raw Data'!I23),'Raw Data'!I23&lt;40, 'Raw Data'!I23&gt;0),'Raw Data'!I23,40),"")</f>
        <v/>
      </c>
      <c r="K14" s="2" t="str">
        <f>IF(SUM('Raw Data'!J$3:J$98)&gt;10,IF(AND(ISNUMBER('Raw Data'!J23),'Raw Data'!J23&lt;40, 'Raw Data'!J23&gt;0),'Raw Data'!J23,40),"")</f>
        <v/>
      </c>
      <c r="L14" s="2" t="str">
        <f>IF(SUM('Raw Data'!K$3:K$98)&gt;10,IF(AND(ISNUMBER('Raw Data'!K23),'Raw Data'!K23&lt;40, 'Raw Data'!K23&gt;0),'Raw Data'!K23,40),"")</f>
        <v/>
      </c>
      <c r="M14" s="2" t="str">
        <f>IF(SUM('Raw Data'!L$3:L$98)&gt;10,IF(AND(ISNUMBER('Raw Data'!L23),'Raw Data'!L23&lt;40, 'Raw Data'!L23&gt;0),'Raw Data'!L23,40),"")</f>
        <v/>
      </c>
      <c r="N14" s="2" t="str">
        <f>IF(SUM('Raw Data'!M$3:M$98)&gt;10,IF(AND(ISNUMBER('Raw Data'!M23),'Raw Data'!M23&lt;40, 'Raw Data'!M23&gt;0),'Raw Data'!M23,40),"")</f>
        <v/>
      </c>
      <c r="O14" s="2" t="str">
        <f>IF(SUM('Raw Data'!N$3:N$98)&gt;10,IF(AND(ISNUMBER('Raw Data'!N23),'Raw Data'!N23&lt;40, 'Raw Data'!N23&gt;0),'Raw Data'!N23,40),"")</f>
        <v/>
      </c>
      <c r="P14" s="3" t="str">
        <f>'Gene Table'!B13</f>
        <v>CCNA1</v>
      </c>
      <c r="Q14" s="2">
        <f t="shared" si="30"/>
        <v>11.138155000000001</v>
      </c>
      <c r="R14" s="2" t="str">
        <f t="shared" si="31"/>
        <v/>
      </c>
      <c r="S14" s="2" t="str">
        <f t="shared" si="32"/>
        <v/>
      </c>
      <c r="T14" s="2" t="str">
        <f t="shared" si="33"/>
        <v/>
      </c>
      <c r="U14" s="2" t="str">
        <f t="shared" si="34"/>
        <v/>
      </c>
      <c r="V14" s="2" t="str">
        <f t="shared" si="35"/>
        <v/>
      </c>
      <c r="W14" s="2" t="str">
        <f t="shared" si="36"/>
        <v/>
      </c>
      <c r="X14" s="2" t="str">
        <f t="shared" si="37"/>
        <v/>
      </c>
      <c r="Y14" s="2" t="str">
        <f t="shared" si="38"/>
        <v/>
      </c>
      <c r="Z14" s="2" t="str">
        <f t="shared" si="39"/>
        <v/>
      </c>
      <c r="AA14" s="2" t="str">
        <f t="shared" si="40"/>
        <v/>
      </c>
      <c r="AB14" s="2" t="str">
        <f t="shared" si="41"/>
        <v/>
      </c>
      <c r="AC14" s="3" t="str">
        <f>'Gene Table'!B13</f>
        <v>CCNA1</v>
      </c>
      <c r="AD14" s="2">
        <f t="shared" si="42"/>
        <v>9.2858300000000007</v>
      </c>
      <c r="AE14" s="2" t="str">
        <f t="shared" si="43"/>
        <v/>
      </c>
      <c r="AF14" s="2" t="str">
        <f t="shared" si="44"/>
        <v/>
      </c>
      <c r="AG14" s="2" t="str">
        <f t="shared" si="45"/>
        <v/>
      </c>
      <c r="AH14" s="2" t="str">
        <f t="shared" si="46"/>
        <v/>
      </c>
      <c r="AI14" s="2" t="str">
        <f t="shared" si="47"/>
        <v/>
      </c>
      <c r="AJ14" s="2" t="str">
        <f t="shared" si="48"/>
        <v/>
      </c>
      <c r="AK14" s="2" t="str">
        <f t="shared" si="49"/>
        <v/>
      </c>
      <c r="AL14" s="2" t="str">
        <f t="shared" si="50"/>
        <v/>
      </c>
      <c r="AM14" s="2" t="str">
        <f t="shared" si="51"/>
        <v/>
      </c>
      <c r="AN14" s="2" t="str">
        <f t="shared" si="52"/>
        <v/>
      </c>
      <c r="AO14" s="2" t="str">
        <f t="shared" si="53"/>
        <v/>
      </c>
      <c r="AP14" s="3" t="str">
        <f>'Gene Table'!B13</f>
        <v>CCNA1</v>
      </c>
      <c r="AQ14" s="2">
        <f t="shared" si="54"/>
        <v>1.3493000000000421E-2</v>
      </c>
      <c r="AR14" s="2" t="str">
        <f t="shared" si="55"/>
        <v/>
      </c>
      <c r="AS14" s="2" t="str">
        <f t="shared" si="56"/>
        <v/>
      </c>
      <c r="AT14" s="2" t="str">
        <f t="shared" si="57"/>
        <v/>
      </c>
      <c r="AU14" s="2" t="str">
        <f t="shared" si="58"/>
        <v/>
      </c>
      <c r="AV14" s="2" t="str">
        <f t="shared" si="59"/>
        <v/>
      </c>
      <c r="AW14" s="2" t="str">
        <f t="shared" si="60"/>
        <v/>
      </c>
      <c r="AX14" s="2" t="str">
        <f t="shared" si="61"/>
        <v/>
      </c>
      <c r="AY14" s="2" t="str">
        <f t="shared" si="62"/>
        <v/>
      </c>
      <c r="AZ14" s="2" t="str">
        <f t="shared" si="63"/>
        <v/>
      </c>
      <c r="BA14" s="2" t="str">
        <f t="shared" si="64"/>
        <v/>
      </c>
      <c r="BB14" s="2" t="str">
        <f t="shared" si="65"/>
        <v/>
      </c>
      <c r="BC14" s="3" t="str">
        <f>'Gene Table'!B13</f>
        <v>CCNA1</v>
      </c>
      <c r="BD14" s="2">
        <f t="shared" si="66"/>
        <v>4.4369164285154805E-4</v>
      </c>
      <c r="BE14" s="2" t="str">
        <f t="shared" si="67"/>
        <v/>
      </c>
      <c r="BF14" s="2" t="str">
        <f t="shared" si="68"/>
        <v/>
      </c>
      <c r="BG14" s="2" t="str">
        <f t="shared" si="69"/>
        <v/>
      </c>
      <c r="BH14" s="2" t="str">
        <f t="shared" si="70"/>
        <v/>
      </c>
      <c r="BI14" s="2" t="str">
        <f t="shared" si="71"/>
        <v/>
      </c>
      <c r="BJ14" s="2" t="str">
        <f t="shared" si="72"/>
        <v/>
      </c>
      <c r="BK14" s="2" t="str">
        <f t="shared" si="73"/>
        <v/>
      </c>
      <c r="BL14" s="2" t="str">
        <f t="shared" si="74"/>
        <v/>
      </c>
      <c r="BM14" s="2" t="str">
        <f t="shared" si="75"/>
        <v/>
      </c>
      <c r="BN14" s="2" t="str">
        <f t="shared" si="76"/>
        <v/>
      </c>
      <c r="BO14" s="2" t="str">
        <f t="shared" si="77"/>
        <v/>
      </c>
      <c r="BP14" s="3" t="str">
        <f>'Gene Table'!B13</f>
        <v>CCNA1</v>
      </c>
      <c r="BQ14" s="11">
        <f t="shared" si="4"/>
        <v>1.6028001372741239E-3</v>
      </c>
      <c r="BR14" s="11" t="str">
        <f t="shared" si="5"/>
        <v/>
      </c>
      <c r="BS14" s="11" t="str">
        <f t="shared" si="6"/>
        <v/>
      </c>
      <c r="BT14" s="11" t="str">
        <f t="shared" si="7"/>
        <v/>
      </c>
      <c r="BU14" s="11" t="str">
        <f t="shared" si="8"/>
        <v/>
      </c>
      <c r="BV14" s="11" t="str">
        <f t="shared" si="9"/>
        <v/>
      </c>
      <c r="BW14" s="11" t="str">
        <f t="shared" si="10"/>
        <v/>
      </c>
      <c r="BX14" s="11" t="str">
        <f t="shared" si="11"/>
        <v/>
      </c>
      <c r="BY14" s="11" t="str">
        <f t="shared" si="12"/>
        <v/>
      </c>
      <c r="BZ14" s="11" t="str">
        <f t="shared" si="13"/>
        <v/>
      </c>
      <c r="CA14" s="11" t="str">
        <f t="shared" si="14"/>
        <v/>
      </c>
      <c r="CB14" s="11" t="str">
        <f t="shared" si="15"/>
        <v/>
      </c>
      <c r="CC14" s="3" t="str">
        <f>'Gene Table'!B13</f>
        <v>CCNA1</v>
      </c>
      <c r="CD14" s="11">
        <f t="shared" si="16"/>
        <v>0.9983971998627259</v>
      </c>
      <c r="CE14" s="11" t="str">
        <f t="shared" si="17"/>
        <v/>
      </c>
      <c r="CF14" s="11" t="str">
        <f t="shared" si="18"/>
        <v/>
      </c>
      <c r="CG14" s="11" t="str">
        <f t="shared" si="19"/>
        <v/>
      </c>
      <c r="CH14" s="11" t="str">
        <f t="shared" si="20"/>
        <v/>
      </c>
      <c r="CI14" s="11" t="str">
        <f t="shared" si="21"/>
        <v/>
      </c>
      <c r="CJ14" s="11" t="str">
        <f t="shared" si="22"/>
        <v/>
      </c>
      <c r="CK14" s="11" t="str">
        <f t="shared" si="23"/>
        <v/>
      </c>
      <c r="CL14" s="11" t="str">
        <f t="shared" si="24"/>
        <v/>
      </c>
      <c r="CM14" s="11" t="str">
        <f t="shared" si="25"/>
        <v/>
      </c>
      <c r="CN14" s="11" t="str">
        <f t="shared" si="26"/>
        <v/>
      </c>
      <c r="CO14" s="11" t="str">
        <f t="shared" si="27"/>
        <v/>
      </c>
      <c r="CP14" s="3" t="str">
        <f>'Gene Table'!B13</f>
        <v>CCNA1</v>
      </c>
      <c r="CQ14" s="11">
        <f t="shared" si="78"/>
        <v>-2.7538735181131813E-17</v>
      </c>
      <c r="CR14" s="11" t="str">
        <f t="shared" si="28"/>
        <v/>
      </c>
      <c r="CS14" s="11" t="str">
        <f t="shared" si="28"/>
        <v/>
      </c>
      <c r="CT14" s="11" t="str">
        <f t="shared" si="28"/>
        <v/>
      </c>
      <c r="CU14" s="11" t="str">
        <f t="shared" si="28"/>
        <v/>
      </c>
      <c r="CV14" s="11" t="str">
        <f t="shared" si="28"/>
        <v/>
      </c>
      <c r="CW14" s="11" t="str">
        <f t="shared" si="28"/>
        <v/>
      </c>
      <c r="CX14" s="11" t="str">
        <f t="shared" si="28"/>
        <v/>
      </c>
      <c r="CY14" s="11" t="str">
        <f t="shared" si="28"/>
        <v/>
      </c>
      <c r="CZ14" s="11" t="str">
        <f t="shared" si="28"/>
        <v/>
      </c>
      <c r="DA14" s="11" t="str">
        <f t="shared" si="28"/>
        <v/>
      </c>
      <c r="DB14" s="11" t="str">
        <f t="shared" si="28"/>
        <v/>
      </c>
      <c r="DC14" s="3" t="str">
        <f>'Gene Table'!B13</f>
        <v>CCNA1</v>
      </c>
      <c r="DD14" s="11">
        <f t="shared" si="79"/>
        <v>1.6028001372740963E-3</v>
      </c>
      <c r="DE14" s="11" t="str">
        <f t="shared" si="80"/>
        <v/>
      </c>
      <c r="DF14" s="11" t="str">
        <f t="shared" si="81"/>
        <v/>
      </c>
      <c r="DG14" s="11" t="str">
        <f t="shared" si="82"/>
        <v/>
      </c>
      <c r="DH14" s="11" t="str">
        <f t="shared" si="83"/>
        <v/>
      </c>
      <c r="DI14" s="11" t="str">
        <f t="shared" si="84"/>
        <v/>
      </c>
      <c r="DJ14" s="11" t="str">
        <f t="shared" si="85"/>
        <v/>
      </c>
      <c r="DK14" s="11" t="str">
        <f t="shared" si="86"/>
        <v/>
      </c>
      <c r="DL14" s="11" t="str">
        <f t="shared" si="87"/>
        <v/>
      </c>
      <c r="DM14" s="11" t="str">
        <f t="shared" si="88"/>
        <v/>
      </c>
      <c r="DN14" s="11" t="str">
        <f t="shared" si="89"/>
        <v/>
      </c>
      <c r="DO14" s="11" t="str">
        <f t="shared" si="90"/>
        <v/>
      </c>
    </row>
    <row r="15" spans="1:119" x14ac:dyDescent="0.25">
      <c r="A15" s="2" t="str">
        <f>'Gene Table'!B14</f>
        <v>CCND2</v>
      </c>
      <c r="B15" s="101"/>
      <c r="C15" s="3" t="s">
        <v>120</v>
      </c>
      <c r="D15" s="2">
        <f>IF(SUM('Raw Data'!C$3:C$98)&gt;10,IF(AND(ISNUMBER('Raw Data'!C25),'Raw Data'!C25&lt;40, 'Raw Data'!C25&gt;0),'Raw Data'!C25,40),"")</f>
        <v>20.181395999999999</v>
      </c>
      <c r="E15" s="2" t="str">
        <f>IF(SUM('Raw Data'!D$3:D$98)&gt;10,IF(AND(ISNUMBER('Raw Data'!D25),'Raw Data'!D25&lt;40, 'Raw Data'!D25&gt;0),'Raw Data'!D25,40),"")</f>
        <v/>
      </c>
      <c r="F15" s="2" t="str">
        <f>IF(SUM('Raw Data'!E$3:E$98)&gt;10,IF(AND(ISNUMBER('Raw Data'!E25),'Raw Data'!E25&lt;40, 'Raw Data'!E25&gt;0),'Raw Data'!E25,40),"")</f>
        <v/>
      </c>
      <c r="G15" s="2" t="str">
        <f>IF(SUM('Raw Data'!F$3:F$98)&gt;10,IF(AND(ISNUMBER('Raw Data'!F25),'Raw Data'!F25&lt;40, 'Raw Data'!F25&gt;0),'Raw Data'!F25,40),"")</f>
        <v/>
      </c>
      <c r="H15" s="2" t="str">
        <f>IF(SUM('Raw Data'!G$3:G$98)&gt;10,IF(AND(ISNUMBER('Raw Data'!G25),'Raw Data'!G25&lt;40, 'Raw Data'!G25&gt;0),'Raw Data'!G25,40),"")</f>
        <v/>
      </c>
      <c r="I15" s="2" t="str">
        <f>IF(SUM('Raw Data'!H$3:H$98)&gt;10,IF(AND(ISNUMBER('Raw Data'!H25),'Raw Data'!H25&lt;40, 'Raw Data'!H25&gt;0),'Raw Data'!H25,40),"")</f>
        <v/>
      </c>
      <c r="J15" s="2" t="str">
        <f>IF(SUM('Raw Data'!I$3:I$98)&gt;10,IF(AND(ISNUMBER('Raw Data'!I25),'Raw Data'!I25&lt;40, 'Raw Data'!I25&gt;0),'Raw Data'!I25,40),"")</f>
        <v/>
      </c>
      <c r="K15" s="2" t="str">
        <f>IF(SUM('Raw Data'!J$3:J$98)&gt;10,IF(AND(ISNUMBER('Raw Data'!J25),'Raw Data'!J25&lt;40, 'Raw Data'!J25&gt;0),'Raw Data'!J25,40),"")</f>
        <v/>
      </c>
      <c r="L15" s="2" t="str">
        <f>IF(SUM('Raw Data'!K$3:K$98)&gt;10,IF(AND(ISNUMBER('Raw Data'!K25),'Raw Data'!K25&lt;40, 'Raw Data'!K25&gt;0),'Raw Data'!K25,40),"")</f>
        <v/>
      </c>
      <c r="M15" s="2" t="str">
        <f>IF(SUM('Raw Data'!L$3:L$98)&gt;10,IF(AND(ISNUMBER('Raw Data'!L25),'Raw Data'!L25&lt;40, 'Raw Data'!L25&gt;0),'Raw Data'!L25,40),"")</f>
        <v/>
      </c>
      <c r="N15" s="2" t="str">
        <f>IF(SUM('Raw Data'!M$3:M$98)&gt;10,IF(AND(ISNUMBER('Raw Data'!M25),'Raw Data'!M25&lt;40, 'Raw Data'!M25&gt;0),'Raw Data'!M25,40),"")</f>
        <v/>
      </c>
      <c r="O15" s="2" t="str">
        <f>IF(SUM('Raw Data'!N$3:N$98)&gt;10,IF(AND(ISNUMBER('Raw Data'!N25),'Raw Data'!N25&lt;40, 'Raw Data'!N25&gt;0),'Raw Data'!N25,40),"")</f>
        <v/>
      </c>
      <c r="P15" s="3" t="str">
        <f>'Gene Table'!B14</f>
        <v>CCND2</v>
      </c>
      <c r="Q15" s="2">
        <f t="shared" si="30"/>
        <v>3.3623529999999988</v>
      </c>
      <c r="R15" s="2" t="str">
        <f t="shared" si="31"/>
        <v/>
      </c>
      <c r="S15" s="2" t="str">
        <f t="shared" si="32"/>
        <v/>
      </c>
      <c r="T15" s="2" t="str">
        <f t="shared" si="33"/>
        <v/>
      </c>
      <c r="U15" s="2" t="str">
        <f t="shared" si="34"/>
        <v/>
      </c>
      <c r="V15" s="2" t="str">
        <f t="shared" si="35"/>
        <v/>
      </c>
      <c r="W15" s="2" t="str">
        <f t="shared" si="36"/>
        <v/>
      </c>
      <c r="X15" s="2" t="str">
        <f t="shared" si="37"/>
        <v/>
      </c>
      <c r="Y15" s="2" t="str">
        <f t="shared" si="38"/>
        <v/>
      </c>
      <c r="Z15" s="2" t="str">
        <f t="shared" si="39"/>
        <v/>
      </c>
      <c r="AA15" s="2" t="str">
        <f t="shared" si="40"/>
        <v/>
      </c>
      <c r="AB15" s="2" t="str">
        <f t="shared" si="41"/>
        <v/>
      </c>
      <c r="AC15" s="3" t="str">
        <f>'Gene Table'!B14</f>
        <v>CCND2</v>
      </c>
      <c r="AD15" s="2">
        <f t="shared" si="42"/>
        <v>2.543531999999999</v>
      </c>
      <c r="AE15" s="2" t="str">
        <f t="shared" si="43"/>
        <v/>
      </c>
      <c r="AF15" s="2" t="str">
        <f t="shared" si="44"/>
        <v/>
      </c>
      <c r="AG15" s="2" t="str">
        <f t="shared" si="45"/>
        <v/>
      </c>
      <c r="AH15" s="2" t="str">
        <f t="shared" si="46"/>
        <v/>
      </c>
      <c r="AI15" s="2" t="str">
        <f t="shared" si="47"/>
        <v/>
      </c>
      <c r="AJ15" s="2" t="str">
        <f t="shared" si="48"/>
        <v/>
      </c>
      <c r="AK15" s="2" t="str">
        <f t="shared" si="49"/>
        <v/>
      </c>
      <c r="AL15" s="2" t="str">
        <f t="shared" si="50"/>
        <v/>
      </c>
      <c r="AM15" s="2" t="str">
        <f t="shared" si="51"/>
        <v/>
      </c>
      <c r="AN15" s="2" t="str">
        <f t="shared" si="52"/>
        <v/>
      </c>
      <c r="AO15" s="2" t="str">
        <f t="shared" si="53"/>
        <v/>
      </c>
      <c r="AP15" s="3" t="str">
        <f>'Gene Table'!B14</f>
        <v>CCND2</v>
      </c>
      <c r="AQ15" s="2">
        <f t="shared" si="54"/>
        <v>0.41777700000000095</v>
      </c>
      <c r="AR15" s="2" t="str">
        <f t="shared" si="55"/>
        <v/>
      </c>
      <c r="AS15" s="2" t="str">
        <f t="shared" si="56"/>
        <v/>
      </c>
      <c r="AT15" s="2" t="str">
        <f t="shared" si="57"/>
        <v/>
      </c>
      <c r="AU15" s="2" t="str">
        <f t="shared" si="58"/>
        <v/>
      </c>
      <c r="AV15" s="2" t="str">
        <f t="shared" si="59"/>
        <v/>
      </c>
      <c r="AW15" s="2" t="str">
        <f t="shared" si="60"/>
        <v/>
      </c>
      <c r="AX15" s="2" t="str">
        <f t="shared" si="61"/>
        <v/>
      </c>
      <c r="AY15" s="2" t="str">
        <f t="shared" si="62"/>
        <v/>
      </c>
      <c r="AZ15" s="2" t="str">
        <f t="shared" si="63"/>
        <v/>
      </c>
      <c r="BA15" s="2" t="str">
        <f t="shared" si="64"/>
        <v/>
      </c>
      <c r="BB15" s="2" t="str">
        <f t="shared" si="65"/>
        <v/>
      </c>
      <c r="BC15" s="3" t="str">
        <f>'Gene Table'!B14</f>
        <v>CCND2</v>
      </c>
      <c r="BD15" s="2">
        <f t="shared" si="66"/>
        <v>9.7236852152644257E-2</v>
      </c>
      <c r="BE15" s="2" t="str">
        <f t="shared" si="67"/>
        <v/>
      </c>
      <c r="BF15" s="2" t="str">
        <f t="shared" si="68"/>
        <v/>
      </c>
      <c r="BG15" s="2" t="str">
        <f t="shared" si="69"/>
        <v/>
      </c>
      <c r="BH15" s="2" t="str">
        <f t="shared" si="70"/>
        <v/>
      </c>
      <c r="BI15" s="2" t="str">
        <f t="shared" si="71"/>
        <v/>
      </c>
      <c r="BJ15" s="2" t="str">
        <f t="shared" si="72"/>
        <v/>
      </c>
      <c r="BK15" s="2" t="str">
        <f t="shared" si="73"/>
        <v/>
      </c>
      <c r="BL15" s="2" t="str">
        <f t="shared" si="74"/>
        <v/>
      </c>
      <c r="BM15" s="2" t="str">
        <f t="shared" si="75"/>
        <v/>
      </c>
      <c r="BN15" s="2" t="str">
        <f t="shared" si="76"/>
        <v/>
      </c>
      <c r="BO15" s="2" t="str">
        <f t="shared" si="77"/>
        <v/>
      </c>
      <c r="BP15" s="3" t="str">
        <f>'Gene Table'!B14</f>
        <v>CCND2</v>
      </c>
      <c r="BQ15" s="11">
        <f t="shared" si="4"/>
        <v>0.18999700316708099</v>
      </c>
      <c r="BR15" s="11" t="str">
        <f t="shared" si="5"/>
        <v/>
      </c>
      <c r="BS15" s="11" t="str">
        <f t="shared" si="6"/>
        <v/>
      </c>
      <c r="BT15" s="11" t="str">
        <f t="shared" si="7"/>
        <v/>
      </c>
      <c r="BU15" s="11" t="str">
        <f t="shared" si="8"/>
        <v/>
      </c>
      <c r="BV15" s="11" t="str">
        <f t="shared" si="9"/>
        <v/>
      </c>
      <c r="BW15" s="11" t="str">
        <f t="shared" si="10"/>
        <v/>
      </c>
      <c r="BX15" s="11" t="str">
        <f t="shared" si="11"/>
        <v/>
      </c>
      <c r="BY15" s="11" t="str">
        <f t="shared" si="12"/>
        <v/>
      </c>
      <c r="BZ15" s="11" t="str">
        <f t="shared" si="13"/>
        <v/>
      </c>
      <c r="CA15" s="11" t="str">
        <f t="shared" si="14"/>
        <v/>
      </c>
      <c r="CB15" s="11" t="str">
        <f t="shared" si="15"/>
        <v/>
      </c>
      <c r="CC15" s="3" t="str">
        <f>'Gene Table'!B14</f>
        <v>CCND2</v>
      </c>
      <c r="CD15" s="11">
        <f t="shared" si="16"/>
        <v>0.81000299683291899</v>
      </c>
      <c r="CE15" s="11" t="str">
        <f t="shared" si="17"/>
        <v/>
      </c>
      <c r="CF15" s="11" t="str">
        <f t="shared" si="18"/>
        <v/>
      </c>
      <c r="CG15" s="11" t="str">
        <f t="shared" si="19"/>
        <v/>
      </c>
      <c r="CH15" s="11" t="str">
        <f t="shared" si="20"/>
        <v/>
      </c>
      <c r="CI15" s="11" t="str">
        <f t="shared" si="21"/>
        <v/>
      </c>
      <c r="CJ15" s="11" t="str">
        <f t="shared" si="22"/>
        <v/>
      </c>
      <c r="CK15" s="11" t="str">
        <f t="shared" si="23"/>
        <v/>
      </c>
      <c r="CL15" s="11" t="str">
        <f t="shared" si="24"/>
        <v/>
      </c>
      <c r="CM15" s="11" t="str">
        <f t="shared" si="25"/>
        <v/>
      </c>
      <c r="CN15" s="11" t="str">
        <f t="shared" si="26"/>
        <v/>
      </c>
      <c r="CO15" s="11" t="str">
        <f t="shared" si="27"/>
        <v/>
      </c>
      <c r="CP15" s="3" t="str">
        <f>'Gene Table'!B14</f>
        <v>CCND2</v>
      </c>
      <c r="CQ15" s="11">
        <f t="shared" si="78"/>
        <v>2.7755575615628914E-17</v>
      </c>
      <c r="CR15" s="11" t="str">
        <f t="shared" si="28"/>
        <v/>
      </c>
      <c r="CS15" s="11" t="str">
        <f t="shared" si="28"/>
        <v/>
      </c>
      <c r="CT15" s="11" t="str">
        <f t="shared" si="28"/>
        <v/>
      </c>
      <c r="CU15" s="11" t="str">
        <f t="shared" si="28"/>
        <v/>
      </c>
      <c r="CV15" s="11" t="str">
        <f t="shared" si="28"/>
        <v/>
      </c>
      <c r="CW15" s="11" t="str">
        <f t="shared" si="28"/>
        <v/>
      </c>
      <c r="CX15" s="11" t="str">
        <f t="shared" si="28"/>
        <v/>
      </c>
      <c r="CY15" s="11" t="str">
        <f t="shared" si="28"/>
        <v/>
      </c>
      <c r="CZ15" s="11" t="str">
        <f t="shared" si="28"/>
        <v/>
      </c>
      <c r="DA15" s="11" t="str">
        <f t="shared" si="28"/>
        <v/>
      </c>
      <c r="DB15" s="11" t="str">
        <f t="shared" si="28"/>
        <v/>
      </c>
      <c r="DC15" s="3" t="str">
        <f>'Gene Table'!B14</f>
        <v>CCND2</v>
      </c>
      <c r="DD15" s="11">
        <f t="shared" si="79"/>
        <v>0.18999700316708101</v>
      </c>
      <c r="DE15" s="11" t="str">
        <f t="shared" si="80"/>
        <v/>
      </c>
      <c r="DF15" s="11" t="str">
        <f t="shared" si="81"/>
        <v/>
      </c>
      <c r="DG15" s="11" t="str">
        <f t="shared" si="82"/>
        <v/>
      </c>
      <c r="DH15" s="11" t="str">
        <f t="shared" si="83"/>
        <v/>
      </c>
      <c r="DI15" s="11" t="str">
        <f t="shared" si="84"/>
        <v/>
      </c>
      <c r="DJ15" s="11" t="str">
        <f t="shared" si="85"/>
        <v/>
      </c>
      <c r="DK15" s="11" t="str">
        <f t="shared" si="86"/>
        <v/>
      </c>
      <c r="DL15" s="11" t="str">
        <f t="shared" si="87"/>
        <v/>
      </c>
      <c r="DM15" s="11" t="str">
        <f t="shared" si="88"/>
        <v/>
      </c>
      <c r="DN15" s="11" t="str">
        <f t="shared" si="89"/>
        <v/>
      </c>
      <c r="DO15" s="11" t="str">
        <f t="shared" si="90"/>
        <v/>
      </c>
    </row>
    <row r="16" spans="1:119" x14ac:dyDescent="0.25">
      <c r="A16" s="2" t="str">
        <f>'Gene Table'!B15</f>
        <v>CDH1</v>
      </c>
      <c r="B16" s="101"/>
      <c r="C16" s="3" t="s">
        <v>30</v>
      </c>
      <c r="D16" s="2">
        <f>IF(SUM('Raw Data'!C$3:C$98)&gt;10,IF(AND(ISNUMBER('Raw Data'!C51),'Raw Data'!C51&lt;40, 'Raw Data'!C51&gt;0),'Raw Data'!C51,40),"")</f>
        <v>22.854880999999999</v>
      </c>
      <c r="E16" s="2" t="str">
        <f>IF(SUM('Raw Data'!D$3:D$98)&gt;10,IF(AND(ISNUMBER('Raw Data'!D51),'Raw Data'!D51&lt;40, 'Raw Data'!D51&gt;0),'Raw Data'!D51,40),"")</f>
        <v/>
      </c>
      <c r="F16" s="2" t="str">
        <f>IF(SUM('Raw Data'!E$3:E$98)&gt;10,IF(AND(ISNUMBER('Raw Data'!E51),'Raw Data'!E51&lt;40, 'Raw Data'!E51&gt;0),'Raw Data'!E51,40),"")</f>
        <v/>
      </c>
      <c r="G16" s="2" t="str">
        <f>IF(SUM('Raw Data'!F$3:F$98)&gt;10,IF(AND(ISNUMBER('Raw Data'!F51),'Raw Data'!F51&lt;40, 'Raw Data'!F51&gt;0),'Raw Data'!F51,40),"")</f>
        <v/>
      </c>
      <c r="H16" s="2" t="str">
        <f>IF(SUM('Raw Data'!G$3:G$98)&gt;10,IF(AND(ISNUMBER('Raw Data'!G51),'Raw Data'!G51&lt;40, 'Raw Data'!G51&gt;0),'Raw Data'!G51,40),"")</f>
        <v/>
      </c>
      <c r="I16" s="2" t="str">
        <f>IF(SUM('Raw Data'!H$3:H$98)&gt;10,IF(AND(ISNUMBER('Raw Data'!H51),'Raw Data'!H51&lt;40, 'Raw Data'!H51&gt;0),'Raw Data'!H51,40),"")</f>
        <v/>
      </c>
      <c r="J16" s="2" t="str">
        <f>IF(SUM('Raw Data'!I$3:I$98)&gt;10,IF(AND(ISNUMBER('Raw Data'!I51),'Raw Data'!I51&lt;40, 'Raw Data'!I51&gt;0),'Raw Data'!I51,40),"")</f>
        <v/>
      </c>
      <c r="K16" s="2" t="str">
        <f>IF(SUM('Raw Data'!J$3:J$98)&gt;10,IF(AND(ISNUMBER('Raw Data'!J51),'Raw Data'!J51&lt;40, 'Raw Data'!J51&gt;0),'Raw Data'!J51,40),"")</f>
        <v/>
      </c>
      <c r="L16" s="2" t="str">
        <f>IF(SUM('Raw Data'!K$3:K$98)&gt;10,IF(AND(ISNUMBER('Raw Data'!K51),'Raw Data'!K51&lt;40, 'Raw Data'!K51&gt;0),'Raw Data'!K51,40),"")</f>
        <v/>
      </c>
      <c r="M16" s="2" t="str">
        <f>IF(SUM('Raw Data'!L$3:L$98)&gt;10,IF(AND(ISNUMBER('Raw Data'!L51),'Raw Data'!L51&lt;40, 'Raw Data'!L51&gt;0),'Raw Data'!L51,40),"")</f>
        <v/>
      </c>
      <c r="N16" s="2" t="str">
        <f>IF(SUM('Raw Data'!M$3:M$98)&gt;10,IF(AND(ISNUMBER('Raw Data'!M51),'Raw Data'!M51&lt;40, 'Raw Data'!M51&gt;0),'Raw Data'!M51,40),"")</f>
        <v/>
      </c>
      <c r="O16" s="2" t="str">
        <f>IF(SUM('Raw Data'!N$3:N$98)&gt;10,IF(AND(ISNUMBER('Raw Data'!N51),'Raw Data'!N51&lt;40, 'Raw Data'!N51&gt;0),'Raw Data'!N51,40),"")</f>
        <v/>
      </c>
      <c r="P16" s="3" t="str">
        <f>'Gene Table'!B15</f>
        <v>CDH1</v>
      </c>
      <c r="Q16" s="2">
        <f t="shared" si="30"/>
        <v>8.1517510000000009</v>
      </c>
      <c r="R16" s="2" t="str">
        <f t="shared" si="31"/>
        <v/>
      </c>
      <c r="S16" s="2" t="str">
        <f t="shared" si="32"/>
        <v/>
      </c>
      <c r="T16" s="2" t="str">
        <f t="shared" si="33"/>
        <v/>
      </c>
      <c r="U16" s="2" t="str">
        <f t="shared" si="34"/>
        <v/>
      </c>
      <c r="V16" s="2" t="str">
        <f t="shared" si="35"/>
        <v/>
      </c>
      <c r="W16" s="2" t="str">
        <f t="shared" si="36"/>
        <v/>
      </c>
      <c r="X16" s="2" t="str">
        <f t="shared" si="37"/>
        <v/>
      </c>
      <c r="Y16" s="2" t="str">
        <f t="shared" si="38"/>
        <v/>
      </c>
      <c r="Z16" s="2" t="str">
        <f t="shared" si="39"/>
        <v/>
      </c>
      <c r="AA16" s="2" t="str">
        <f t="shared" si="40"/>
        <v/>
      </c>
      <c r="AB16" s="2" t="str">
        <f t="shared" si="41"/>
        <v/>
      </c>
      <c r="AC16" s="3" t="str">
        <f>'Gene Table'!B15</f>
        <v>CDH1</v>
      </c>
      <c r="AD16" s="2">
        <f t="shared" si="42"/>
        <v>5.321791000000001</v>
      </c>
      <c r="AE16" s="2" t="str">
        <f t="shared" si="43"/>
        <v/>
      </c>
      <c r="AF16" s="2" t="str">
        <f t="shared" si="44"/>
        <v/>
      </c>
      <c r="AG16" s="2" t="str">
        <f t="shared" si="45"/>
        <v/>
      </c>
      <c r="AH16" s="2" t="str">
        <f t="shared" si="46"/>
        <v/>
      </c>
      <c r="AI16" s="2" t="str">
        <f t="shared" si="47"/>
        <v/>
      </c>
      <c r="AJ16" s="2" t="str">
        <f t="shared" si="48"/>
        <v/>
      </c>
      <c r="AK16" s="2" t="str">
        <f t="shared" si="49"/>
        <v/>
      </c>
      <c r="AL16" s="2" t="str">
        <f t="shared" si="50"/>
        <v/>
      </c>
      <c r="AM16" s="2" t="str">
        <f t="shared" si="51"/>
        <v/>
      </c>
      <c r="AN16" s="2" t="str">
        <f t="shared" si="52"/>
        <v/>
      </c>
      <c r="AO16" s="2" t="str">
        <f t="shared" si="53"/>
        <v/>
      </c>
      <c r="AP16" s="3" t="str">
        <f>'Gene Table'!B15</f>
        <v>CDH1</v>
      </c>
      <c r="AQ16" s="2">
        <f t="shared" si="54"/>
        <v>0.27594900000000067</v>
      </c>
      <c r="AR16" s="2" t="str">
        <f t="shared" si="55"/>
        <v/>
      </c>
      <c r="AS16" s="2" t="str">
        <f t="shared" si="56"/>
        <v/>
      </c>
      <c r="AT16" s="2" t="str">
        <f t="shared" si="57"/>
        <v/>
      </c>
      <c r="AU16" s="2" t="str">
        <f t="shared" si="58"/>
        <v/>
      </c>
      <c r="AV16" s="2" t="str">
        <f t="shared" si="59"/>
        <v/>
      </c>
      <c r="AW16" s="2" t="str">
        <f t="shared" si="60"/>
        <v/>
      </c>
      <c r="AX16" s="2" t="str">
        <f t="shared" si="61"/>
        <v/>
      </c>
      <c r="AY16" s="2" t="str">
        <f t="shared" si="62"/>
        <v/>
      </c>
      <c r="AZ16" s="2" t="str">
        <f t="shared" si="63"/>
        <v/>
      </c>
      <c r="BA16" s="2" t="str">
        <f t="shared" si="64"/>
        <v/>
      </c>
      <c r="BB16" s="2" t="str">
        <f t="shared" si="65"/>
        <v/>
      </c>
      <c r="BC16" s="3" t="str">
        <f>'Gene Table'!B15</f>
        <v>CDH1</v>
      </c>
      <c r="BD16" s="2">
        <f t="shared" si="66"/>
        <v>3.5162393664664097E-3</v>
      </c>
      <c r="BE16" s="2" t="str">
        <f t="shared" si="67"/>
        <v/>
      </c>
      <c r="BF16" s="2" t="str">
        <f t="shared" si="68"/>
        <v/>
      </c>
      <c r="BG16" s="2" t="str">
        <f t="shared" si="69"/>
        <v/>
      </c>
      <c r="BH16" s="2" t="str">
        <f t="shared" si="70"/>
        <v/>
      </c>
      <c r="BI16" s="2" t="str">
        <f t="shared" si="71"/>
        <v/>
      </c>
      <c r="BJ16" s="2" t="str">
        <f t="shared" si="72"/>
        <v/>
      </c>
      <c r="BK16" s="2" t="str">
        <f t="shared" si="73"/>
        <v/>
      </c>
      <c r="BL16" s="2" t="str">
        <f t="shared" si="74"/>
        <v/>
      </c>
      <c r="BM16" s="2" t="str">
        <f t="shared" si="75"/>
        <v/>
      </c>
      <c r="BN16" s="2" t="str">
        <f t="shared" si="76"/>
        <v/>
      </c>
      <c r="BO16" s="2" t="str">
        <f t="shared" si="77"/>
        <v/>
      </c>
      <c r="BP16" s="3" t="str">
        <f>'Gene Table'!B15</f>
        <v>CDH1</v>
      </c>
      <c r="BQ16" s="11">
        <f t="shared" si="4"/>
        <v>2.5090600342900119E-2</v>
      </c>
      <c r="BR16" s="11" t="str">
        <f t="shared" si="5"/>
        <v/>
      </c>
      <c r="BS16" s="11" t="str">
        <f t="shared" si="6"/>
        <v/>
      </c>
      <c r="BT16" s="11" t="str">
        <f t="shared" si="7"/>
        <v/>
      </c>
      <c r="BU16" s="11" t="str">
        <f t="shared" si="8"/>
        <v/>
      </c>
      <c r="BV16" s="11" t="str">
        <f t="shared" si="9"/>
        <v/>
      </c>
      <c r="BW16" s="11" t="str">
        <f t="shared" si="10"/>
        <v/>
      </c>
      <c r="BX16" s="11" t="str">
        <f t="shared" si="11"/>
        <v/>
      </c>
      <c r="BY16" s="11" t="str">
        <f t="shared" si="12"/>
        <v/>
      </c>
      <c r="BZ16" s="11" t="str">
        <f t="shared" si="13"/>
        <v/>
      </c>
      <c r="CA16" s="11" t="str">
        <f t="shared" si="14"/>
        <v/>
      </c>
      <c r="CB16" s="11" t="str">
        <f t="shared" si="15"/>
        <v/>
      </c>
      <c r="CC16" s="3" t="str">
        <f>'Gene Table'!B15</f>
        <v>CDH1</v>
      </c>
      <c r="CD16" s="11">
        <f t="shared" si="16"/>
        <v>0.97490939965709988</v>
      </c>
      <c r="CE16" s="11" t="str">
        <f t="shared" si="17"/>
        <v/>
      </c>
      <c r="CF16" s="11" t="str">
        <f t="shared" si="18"/>
        <v/>
      </c>
      <c r="CG16" s="11" t="str">
        <f t="shared" si="19"/>
        <v/>
      </c>
      <c r="CH16" s="11" t="str">
        <f t="shared" si="20"/>
        <v/>
      </c>
      <c r="CI16" s="11" t="str">
        <f t="shared" si="21"/>
        <v/>
      </c>
      <c r="CJ16" s="11" t="str">
        <f t="shared" si="22"/>
        <v/>
      </c>
      <c r="CK16" s="11" t="str">
        <f t="shared" si="23"/>
        <v/>
      </c>
      <c r="CL16" s="11" t="str">
        <f t="shared" si="24"/>
        <v/>
      </c>
      <c r="CM16" s="11" t="str">
        <f t="shared" si="25"/>
        <v/>
      </c>
      <c r="CN16" s="11" t="str">
        <f t="shared" si="26"/>
        <v/>
      </c>
      <c r="CO16" s="11" t="str">
        <f t="shared" si="27"/>
        <v/>
      </c>
      <c r="CP16" s="3" t="str">
        <f>'Gene Table'!B15</f>
        <v>CDH1</v>
      </c>
      <c r="CQ16" s="11">
        <f t="shared" si="78"/>
        <v>-3.4694469519536142E-18</v>
      </c>
      <c r="CR16" s="11" t="str">
        <f t="shared" si="28"/>
        <v/>
      </c>
      <c r="CS16" s="11" t="str">
        <f t="shared" si="28"/>
        <v/>
      </c>
      <c r="CT16" s="11" t="str">
        <f t="shared" si="28"/>
        <v/>
      </c>
      <c r="CU16" s="11" t="str">
        <f t="shared" si="28"/>
        <v/>
      </c>
      <c r="CV16" s="11" t="str">
        <f t="shared" si="28"/>
        <v/>
      </c>
      <c r="CW16" s="11" t="str">
        <f t="shared" si="28"/>
        <v/>
      </c>
      <c r="CX16" s="11" t="str">
        <f t="shared" si="28"/>
        <v/>
      </c>
      <c r="CY16" s="11" t="str">
        <f t="shared" si="28"/>
        <v/>
      </c>
      <c r="CZ16" s="11" t="str">
        <f t="shared" si="28"/>
        <v/>
      </c>
      <c r="DA16" s="11" t="str">
        <f t="shared" si="28"/>
        <v/>
      </c>
      <c r="DB16" s="11" t="str">
        <f t="shared" si="28"/>
        <v/>
      </c>
      <c r="DC16" s="3" t="str">
        <f>'Gene Table'!B15</f>
        <v>CDH1</v>
      </c>
      <c r="DD16" s="11">
        <f t="shared" si="79"/>
        <v>2.5090600342900116E-2</v>
      </c>
      <c r="DE16" s="11" t="str">
        <f t="shared" si="80"/>
        <v/>
      </c>
      <c r="DF16" s="11" t="str">
        <f t="shared" si="81"/>
        <v/>
      </c>
      <c r="DG16" s="11" t="str">
        <f t="shared" si="82"/>
        <v/>
      </c>
      <c r="DH16" s="11" t="str">
        <f t="shared" si="83"/>
        <v/>
      </c>
      <c r="DI16" s="11" t="str">
        <f t="shared" si="84"/>
        <v/>
      </c>
      <c r="DJ16" s="11" t="str">
        <f t="shared" si="85"/>
        <v/>
      </c>
      <c r="DK16" s="11" t="str">
        <f t="shared" si="86"/>
        <v/>
      </c>
      <c r="DL16" s="11" t="str">
        <f t="shared" si="87"/>
        <v/>
      </c>
      <c r="DM16" s="11" t="str">
        <f t="shared" si="88"/>
        <v/>
      </c>
      <c r="DN16" s="11" t="str">
        <f t="shared" si="89"/>
        <v/>
      </c>
      <c r="DO16" s="11" t="str">
        <f t="shared" si="90"/>
        <v/>
      </c>
    </row>
    <row r="17" spans="1:119" x14ac:dyDescent="0.25">
      <c r="A17" s="2" t="str">
        <f>'Gene Table'!B16</f>
        <v>CDH13</v>
      </c>
      <c r="B17" s="101"/>
      <c r="C17" s="3" t="s">
        <v>32</v>
      </c>
      <c r="D17" s="2">
        <f>IF(SUM('Raw Data'!C$3:C$98)&gt;10,IF(AND(ISNUMBER('Raw Data'!C53),'Raw Data'!C53&lt;40, 'Raw Data'!C53&gt;0),'Raw Data'!C53,40),"")</f>
        <v>20.45393</v>
      </c>
      <c r="E17" s="2" t="str">
        <f>IF(SUM('Raw Data'!D$3:D$98)&gt;10,IF(AND(ISNUMBER('Raw Data'!D53),'Raw Data'!D53&lt;40, 'Raw Data'!D53&gt;0),'Raw Data'!D53,40),"")</f>
        <v/>
      </c>
      <c r="F17" s="2" t="str">
        <f>IF(SUM('Raw Data'!E$3:E$98)&gt;10,IF(AND(ISNUMBER('Raw Data'!E53),'Raw Data'!E53&lt;40, 'Raw Data'!E53&gt;0),'Raw Data'!E53,40),"")</f>
        <v/>
      </c>
      <c r="G17" s="2" t="str">
        <f>IF(SUM('Raw Data'!F$3:F$98)&gt;10,IF(AND(ISNUMBER('Raw Data'!F53),'Raw Data'!F53&lt;40, 'Raw Data'!F53&gt;0),'Raw Data'!F53,40),"")</f>
        <v/>
      </c>
      <c r="H17" s="2" t="str">
        <f>IF(SUM('Raw Data'!G$3:G$98)&gt;10,IF(AND(ISNUMBER('Raw Data'!G53),'Raw Data'!G53&lt;40, 'Raw Data'!G53&gt;0),'Raw Data'!G53,40),"")</f>
        <v/>
      </c>
      <c r="I17" s="2" t="str">
        <f>IF(SUM('Raw Data'!H$3:H$98)&gt;10,IF(AND(ISNUMBER('Raw Data'!H53),'Raw Data'!H53&lt;40, 'Raw Data'!H53&gt;0),'Raw Data'!H53,40),"")</f>
        <v/>
      </c>
      <c r="J17" s="2" t="str">
        <f>IF(SUM('Raw Data'!I$3:I$98)&gt;10,IF(AND(ISNUMBER('Raw Data'!I53),'Raw Data'!I53&lt;40, 'Raw Data'!I53&gt;0),'Raw Data'!I53,40),"")</f>
        <v/>
      </c>
      <c r="K17" s="2" t="str">
        <f>IF(SUM('Raw Data'!J$3:J$98)&gt;10,IF(AND(ISNUMBER('Raw Data'!J53),'Raw Data'!J53&lt;40, 'Raw Data'!J53&gt;0),'Raw Data'!J53,40),"")</f>
        <v/>
      </c>
      <c r="L17" s="2" t="str">
        <f>IF(SUM('Raw Data'!K$3:K$98)&gt;10,IF(AND(ISNUMBER('Raw Data'!K53),'Raw Data'!K53&lt;40, 'Raw Data'!K53&gt;0),'Raw Data'!K53,40),"")</f>
        <v/>
      </c>
      <c r="M17" s="2" t="str">
        <f>IF(SUM('Raw Data'!L$3:L$98)&gt;10,IF(AND(ISNUMBER('Raw Data'!L53),'Raw Data'!L53&lt;40, 'Raw Data'!L53&gt;0),'Raw Data'!L53,40),"")</f>
        <v/>
      </c>
      <c r="N17" s="2" t="str">
        <f>IF(SUM('Raw Data'!M$3:M$98)&gt;10,IF(AND(ISNUMBER('Raw Data'!M53),'Raw Data'!M53&lt;40, 'Raw Data'!M53&gt;0),'Raw Data'!M53,40),"")</f>
        <v/>
      </c>
      <c r="O17" s="2" t="str">
        <f>IF(SUM('Raw Data'!N$3:N$98)&gt;10,IF(AND(ISNUMBER('Raw Data'!N53),'Raw Data'!N53&lt;40, 'Raw Data'!N53&gt;0),'Raw Data'!N53,40),"")</f>
        <v/>
      </c>
      <c r="P17" s="3" t="str">
        <f>'Gene Table'!B16</f>
        <v>CDH13</v>
      </c>
      <c r="Q17" s="2">
        <f t="shared" si="30"/>
        <v>17.279086999999997</v>
      </c>
      <c r="R17" s="2" t="str">
        <f t="shared" si="31"/>
        <v/>
      </c>
      <c r="S17" s="2" t="str">
        <f t="shared" si="32"/>
        <v/>
      </c>
      <c r="T17" s="2" t="str">
        <f t="shared" si="33"/>
        <v/>
      </c>
      <c r="U17" s="2" t="str">
        <f t="shared" si="34"/>
        <v/>
      </c>
      <c r="V17" s="2" t="str">
        <f t="shared" si="35"/>
        <v/>
      </c>
      <c r="W17" s="2" t="str">
        <f t="shared" si="36"/>
        <v/>
      </c>
      <c r="X17" s="2" t="str">
        <f t="shared" si="37"/>
        <v/>
      </c>
      <c r="Y17" s="2" t="str">
        <f t="shared" si="38"/>
        <v/>
      </c>
      <c r="Z17" s="2" t="str">
        <f t="shared" si="39"/>
        <v/>
      </c>
      <c r="AA17" s="2" t="str">
        <f t="shared" si="40"/>
        <v/>
      </c>
      <c r="AB17" s="2" t="str">
        <f t="shared" si="41"/>
        <v/>
      </c>
      <c r="AC17" s="3" t="str">
        <f>'Gene Table'!B16</f>
        <v>CDH13</v>
      </c>
      <c r="AD17" s="2">
        <f t="shared" si="42"/>
        <v>2.0194760000000009</v>
      </c>
      <c r="AE17" s="2" t="str">
        <f t="shared" si="43"/>
        <v/>
      </c>
      <c r="AF17" s="2" t="str">
        <f t="shared" si="44"/>
        <v/>
      </c>
      <c r="AG17" s="2" t="str">
        <f t="shared" si="45"/>
        <v/>
      </c>
      <c r="AH17" s="2" t="str">
        <f t="shared" si="46"/>
        <v/>
      </c>
      <c r="AI17" s="2" t="str">
        <f t="shared" si="47"/>
        <v/>
      </c>
      <c r="AJ17" s="2" t="str">
        <f t="shared" si="48"/>
        <v/>
      </c>
      <c r="AK17" s="2" t="str">
        <f t="shared" si="49"/>
        <v/>
      </c>
      <c r="AL17" s="2" t="str">
        <f t="shared" si="50"/>
        <v/>
      </c>
      <c r="AM17" s="2" t="str">
        <f t="shared" si="51"/>
        <v/>
      </c>
      <c r="AN17" s="2" t="str">
        <f t="shared" si="52"/>
        <v/>
      </c>
      <c r="AO17" s="2" t="str">
        <f t="shared" si="53"/>
        <v/>
      </c>
      <c r="AP17" s="3" t="str">
        <f>'Gene Table'!B16</f>
        <v>CDH13</v>
      </c>
      <c r="AQ17" s="2">
        <f t="shared" si="54"/>
        <v>6.728308000000002</v>
      </c>
      <c r="AR17" s="2" t="str">
        <f t="shared" si="55"/>
        <v/>
      </c>
      <c r="AS17" s="2" t="str">
        <f t="shared" si="56"/>
        <v/>
      </c>
      <c r="AT17" s="2" t="str">
        <f t="shared" si="57"/>
        <v/>
      </c>
      <c r="AU17" s="2" t="str">
        <f t="shared" si="58"/>
        <v/>
      </c>
      <c r="AV17" s="2" t="str">
        <f t="shared" si="59"/>
        <v/>
      </c>
      <c r="AW17" s="2" t="str">
        <f t="shared" si="60"/>
        <v/>
      </c>
      <c r="AX17" s="2" t="str">
        <f t="shared" si="61"/>
        <v/>
      </c>
      <c r="AY17" s="2" t="str">
        <f t="shared" si="62"/>
        <v/>
      </c>
      <c r="AZ17" s="2" t="str">
        <f t="shared" si="63"/>
        <v/>
      </c>
      <c r="BA17" s="2" t="str">
        <f t="shared" si="64"/>
        <v/>
      </c>
      <c r="BB17" s="2" t="str">
        <f t="shared" si="65"/>
        <v/>
      </c>
      <c r="BC17" s="3" t="str">
        <f>'Gene Table'!B16</f>
        <v>CDH13</v>
      </c>
      <c r="BD17" s="2">
        <f t="shared" si="66"/>
        <v>6.2874785334956815E-6</v>
      </c>
      <c r="BE17" s="2" t="str">
        <f t="shared" si="67"/>
        <v/>
      </c>
      <c r="BF17" s="2" t="str">
        <f t="shared" si="68"/>
        <v/>
      </c>
      <c r="BG17" s="2" t="str">
        <f t="shared" si="69"/>
        <v/>
      </c>
      <c r="BH17" s="2" t="str">
        <f t="shared" si="70"/>
        <v/>
      </c>
      <c r="BI17" s="2" t="str">
        <f t="shared" si="71"/>
        <v/>
      </c>
      <c r="BJ17" s="2" t="str">
        <f t="shared" si="72"/>
        <v/>
      </c>
      <c r="BK17" s="2" t="str">
        <f t="shared" si="73"/>
        <v/>
      </c>
      <c r="BL17" s="2" t="str">
        <f t="shared" si="74"/>
        <v/>
      </c>
      <c r="BM17" s="2" t="str">
        <f t="shared" si="75"/>
        <v/>
      </c>
      <c r="BN17" s="2" t="str">
        <f t="shared" si="76"/>
        <v/>
      </c>
      <c r="BO17" s="2" t="str">
        <f t="shared" si="77"/>
        <v/>
      </c>
      <c r="BP17" s="3" t="str">
        <f>'Gene Table'!B16</f>
        <v>CDH13</v>
      </c>
      <c r="BQ17" s="11">
        <f t="shared" si="4"/>
        <v>0.24664929536936558</v>
      </c>
      <c r="BR17" s="11" t="str">
        <f t="shared" si="5"/>
        <v/>
      </c>
      <c r="BS17" s="11" t="str">
        <f t="shared" si="6"/>
        <v/>
      </c>
      <c r="BT17" s="11" t="str">
        <f t="shared" si="7"/>
        <v/>
      </c>
      <c r="BU17" s="11" t="str">
        <f t="shared" si="8"/>
        <v/>
      </c>
      <c r="BV17" s="11" t="str">
        <f t="shared" si="9"/>
        <v/>
      </c>
      <c r="BW17" s="11" t="str">
        <f t="shared" si="10"/>
        <v/>
      </c>
      <c r="BX17" s="11" t="str">
        <f t="shared" si="11"/>
        <v/>
      </c>
      <c r="BY17" s="11" t="str">
        <f t="shared" si="12"/>
        <v/>
      </c>
      <c r="BZ17" s="11" t="str">
        <f t="shared" si="13"/>
        <v/>
      </c>
      <c r="CA17" s="11" t="str">
        <f t="shared" si="14"/>
        <v/>
      </c>
      <c r="CB17" s="11" t="str">
        <f t="shared" si="15"/>
        <v/>
      </c>
      <c r="CC17" s="3" t="str">
        <f>'Gene Table'!B16</f>
        <v>CDH13</v>
      </c>
      <c r="CD17" s="11">
        <f t="shared" si="16"/>
        <v>9.431487696973424E-3</v>
      </c>
      <c r="CE17" s="11" t="str">
        <f t="shared" si="17"/>
        <v/>
      </c>
      <c r="CF17" s="11" t="str">
        <f t="shared" si="18"/>
        <v/>
      </c>
      <c r="CG17" s="11" t="str">
        <f t="shared" si="19"/>
        <v/>
      </c>
      <c r="CH17" s="11" t="str">
        <f t="shared" si="20"/>
        <v/>
      </c>
      <c r="CI17" s="11" t="str">
        <f t="shared" si="21"/>
        <v/>
      </c>
      <c r="CJ17" s="11" t="str">
        <f t="shared" si="22"/>
        <v/>
      </c>
      <c r="CK17" s="11" t="str">
        <f t="shared" si="23"/>
        <v/>
      </c>
      <c r="CL17" s="11" t="str">
        <f t="shared" si="24"/>
        <v/>
      </c>
      <c r="CM17" s="11" t="str">
        <f t="shared" si="25"/>
        <v/>
      </c>
      <c r="CN17" s="11" t="str">
        <f t="shared" si="26"/>
        <v/>
      </c>
      <c r="CO17" s="11" t="str">
        <f t="shared" si="27"/>
        <v/>
      </c>
      <c r="CP17" s="3" t="str">
        <f>'Gene Table'!B16</f>
        <v>CDH13</v>
      </c>
      <c r="CQ17" s="11">
        <f t="shared" si="78"/>
        <v>0.74391921693366103</v>
      </c>
      <c r="CR17" s="11" t="str">
        <f t="shared" si="28"/>
        <v/>
      </c>
      <c r="CS17" s="11" t="str">
        <f t="shared" si="28"/>
        <v/>
      </c>
      <c r="CT17" s="11" t="str">
        <f t="shared" si="28"/>
        <v/>
      </c>
      <c r="CU17" s="11" t="str">
        <f t="shared" si="28"/>
        <v/>
      </c>
      <c r="CV17" s="11" t="str">
        <f t="shared" si="28"/>
        <v/>
      </c>
      <c r="CW17" s="11" t="str">
        <f t="shared" si="28"/>
        <v/>
      </c>
      <c r="CX17" s="11" t="str">
        <f t="shared" si="28"/>
        <v/>
      </c>
      <c r="CY17" s="11" t="str">
        <f t="shared" si="28"/>
        <v/>
      </c>
      <c r="CZ17" s="11" t="str">
        <f t="shared" si="28"/>
        <v/>
      </c>
      <c r="DA17" s="11" t="str">
        <f t="shared" si="28"/>
        <v/>
      </c>
      <c r="DB17" s="11" t="str">
        <f t="shared" si="28"/>
        <v/>
      </c>
      <c r="DC17" s="3" t="str">
        <f>'Gene Table'!B16</f>
        <v>CDH13</v>
      </c>
      <c r="DD17" s="11">
        <f t="shared" si="79"/>
        <v>0.99056851230302656</v>
      </c>
      <c r="DE17" s="11" t="str">
        <f t="shared" si="80"/>
        <v/>
      </c>
      <c r="DF17" s="11" t="str">
        <f t="shared" si="81"/>
        <v/>
      </c>
      <c r="DG17" s="11" t="str">
        <f t="shared" si="82"/>
        <v/>
      </c>
      <c r="DH17" s="11" t="str">
        <f t="shared" si="83"/>
        <v/>
      </c>
      <c r="DI17" s="11" t="str">
        <f t="shared" si="84"/>
        <v/>
      </c>
      <c r="DJ17" s="11" t="str">
        <f t="shared" si="85"/>
        <v/>
      </c>
      <c r="DK17" s="11" t="str">
        <f t="shared" si="86"/>
        <v/>
      </c>
      <c r="DL17" s="11" t="str">
        <f t="shared" si="87"/>
        <v/>
      </c>
      <c r="DM17" s="11" t="str">
        <f t="shared" si="88"/>
        <v/>
      </c>
      <c r="DN17" s="11" t="str">
        <f t="shared" si="89"/>
        <v/>
      </c>
      <c r="DO17" s="11" t="str">
        <f t="shared" si="90"/>
        <v/>
      </c>
    </row>
    <row r="18" spans="1:119" x14ac:dyDescent="0.25">
      <c r="A18" s="2" t="str">
        <f>'Gene Table'!B17</f>
        <v>CDKN1B</v>
      </c>
      <c r="B18" s="101"/>
      <c r="C18" s="3" t="s">
        <v>34</v>
      </c>
      <c r="D18" s="2">
        <f>IF(SUM('Raw Data'!C$3:C$98)&gt;10,IF(AND(ISNUMBER('Raw Data'!C55),'Raw Data'!C55&lt;40, 'Raw Data'!C55&gt;0),'Raw Data'!C55,40),"")</f>
        <v>19.918797999999999</v>
      </c>
      <c r="E18" s="2" t="str">
        <f>IF(SUM('Raw Data'!D$3:D$98)&gt;10,IF(AND(ISNUMBER('Raw Data'!D55),'Raw Data'!D55&lt;40, 'Raw Data'!D55&gt;0),'Raw Data'!D55,40),"")</f>
        <v/>
      </c>
      <c r="F18" s="2" t="str">
        <f>IF(SUM('Raw Data'!E$3:E$98)&gt;10,IF(AND(ISNUMBER('Raw Data'!E55),'Raw Data'!E55&lt;40, 'Raw Data'!E55&gt;0),'Raw Data'!E55,40),"")</f>
        <v/>
      </c>
      <c r="G18" s="2" t="str">
        <f>IF(SUM('Raw Data'!F$3:F$98)&gt;10,IF(AND(ISNUMBER('Raw Data'!F55),'Raw Data'!F55&lt;40, 'Raw Data'!F55&gt;0),'Raw Data'!F55,40),"")</f>
        <v/>
      </c>
      <c r="H18" s="2" t="str">
        <f>IF(SUM('Raw Data'!G$3:G$98)&gt;10,IF(AND(ISNUMBER('Raw Data'!G55),'Raw Data'!G55&lt;40, 'Raw Data'!G55&gt;0),'Raw Data'!G55,40),"")</f>
        <v/>
      </c>
      <c r="I18" s="2" t="str">
        <f>IF(SUM('Raw Data'!H$3:H$98)&gt;10,IF(AND(ISNUMBER('Raw Data'!H55),'Raw Data'!H55&lt;40, 'Raw Data'!H55&gt;0),'Raw Data'!H55,40),"")</f>
        <v/>
      </c>
      <c r="J18" s="2" t="str">
        <f>IF(SUM('Raw Data'!I$3:I$98)&gt;10,IF(AND(ISNUMBER('Raw Data'!I55),'Raw Data'!I55&lt;40, 'Raw Data'!I55&gt;0),'Raw Data'!I55,40),"")</f>
        <v/>
      </c>
      <c r="K18" s="2" t="str">
        <f>IF(SUM('Raw Data'!J$3:J$98)&gt;10,IF(AND(ISNUMBER('Raw Data'!J55),'Raw Data'!J55&lt;40, 'Raw Data'!J55&gt;0),'Raw Data'!J55,40),"")</f>
        <v/>
      </c>
      <c r="L18" s="2" t="str">
        <f>IF(SUM('Raw Data'!K$3:K$98)&gt;10,IF(AND(ISNUMBER('Raw Data'!K55),'Raw Data'!K55&lt;40, 'Raw Data'!K55&gt;0),'Raw Data'!K55,40),"")</f>
        <v/>
      </c>
      <c r="M18" s="2" t="str">
        <f>IF(SUM('Raw Data'!L$3:L$98)&gt;10,IF(AND(ISNUMBER('Raw Data'!L55),'Raw Data'!L55&lt;40, 'Raw Data'!L55&gt;0),'Raw Data'!L55,40),"")</f>
        <v/>
      </c>
      <c r="N18" s="2" t="str">
        <f>IF(SUM('Raw Data'!M$3:M$98)&gt;10,IF(AND(ISNUMBER('Raw Data'!M55),'Raw Data'!M55&lt;40, 'Raw Data'!M55&gt;0),'Raw Data'!M55,40),"")</f>
        <v/>
      </c>
      <c r="O18" s="2" t="str">
        <f>IF(SUM('Raw Data'!N$3:N$98)&gt;10,IF(AND(ISNUMBER('Raw Data'!N55),'Raw Data'!N55&lt;40, 'Raw Data'!N55&gt;0),'Raw Data'!N55,40),"")</f>
        <v/>
      </c>
      <c r="P18" s="3" t="str">
        <f>'Gene Table'!B17</f>
        <v>CDKN1B</v>
      </c>
      <c r="Q18" s="2">
        <f t="shared" si="30"/>
        <v>10.154142</v>
      </c>
      <c r="R18" s="2" t="str">
        <f t="shared" si="31"/>
        <v/>
      </c>
      <c r="S18" s="2" t="str">
        <f t="shared" si="32"/>
        <v/>
      </c>
      <c r="T18" s="2" t="str">
        <f t="shared" si="33"/>
        <v/>
      </c>
      <c r="U18" s="2" t="str">
        <f t="shared" si="34"/>
        <v/>
      </c>
      <c r="V18" s="2" t="str">
        <f t="shared" si="35"/>
        <v/>
      </c>
      <c r="W18" s="2" t="str">
        <f t="shared" si="36"/>
        <v/>
      </c>
      <c r="X18" s="2" t="str">
        <f t="shared" si="37"/>
        <v/>
      </c>
      <c r="Y18" s="2" t="str">
        <f t="shared" si="38"/>
        <v/>
      </c>
      <c r="Z18" s="2" t="str">
        <f t="shared" si="39"/>
        <v/>
      </c>
      <c r="AA18" s="2" t="str">
        <f t="shared" si="40"/>
        <v/>
      </c>
      <c r="AB18" s="2" t="str">
        <f t="shared" si="41"/>
        <v/>
      </c>
      <c r="AC18" s="3" t="str">
        <f>'Gene Table'!B17</f>
        <v>CDKN1B</v>
      </c>
      <c r="AD18" s="2">
        <f t="shared" si="42"/>
        <v>8.1872749999999996</v>
      </c>
      <c r="AE18" s="2" t="str">
        <f t="shared" si="43"/>
        <v/>
      </c>
      <c r="AF18" s="2" t="str">
        <f t="shared" si="44"/>
        <v/>
      </c>
      <c r="AG18" s="2" t="str">
        <f t="shared" si="45"/>
        <v/>
      </c>
      <c r="AH18" s="2" t="str">
        <f t="shared" si="46"/>
        <v/>
      </c>
      <c r="AI18" s="2" t="str">
        <f t="shared" si="47"/>
        <v/>
      </c>
      <c r="AJ18" s="2" t="str">
        <f t="shared" si="48"/>
        <v/>
      </c>
      <c r="AK18" s="2" t="str">
        <f t="shared" si="49"/>
        <v/>
      </c>
      <c r="AL18" s="2" t="str">
        <f t="shared" si="50"/>
        <v/>
      </c>
      <c r="AM18" s="2" t="str">
        <f t="shared" si="51"/>
        <v/>
      </c>
      <c r="AN18" s="2" t="str">
        <f t="shared" si="52"/>
        <v/>
      </c>
      <c r="AO18" s="2" t="str">
        <f t="shared" si="53"/>
        <v/>
      </c>
      <c r="AP18" s="3" t="str">
        <f>'Gene Table'!B17</f>
        <v>CDKN1B</v>
      </c>
      <c r="AQ18" s="2">
        <f t="shared" si="54"/>
        <v>-3.9746999999998422E-2</v>
      </c>
      <c r="AR18" s="2" t="str">
        <f t="shared" si="55"/>
        <v/>
      </c>
      <c r="AS18" s="2" t="str">
        <f t="shared" si="56"/>
        <v/>
      </c>
      <c r="AT18" s="2" t="str">
        <f t="shared" si="57"/>
        <v/>
      </c>
      <c r="AU18" s="2" t="str">
        <f t="shared" si="58"/>
        <v/>
      </c>
      <c r="AV18" s="2" t="str">
        <f t="shared" si="59"/>
        <v/>
      </c>
      <c r="AW18" s="2" t="str">
        <f t="shared" si="60"/>
        <v/>
      </c>
      <c r="AX18" s="2" t="str">
        <f t="shared" si="61"/>
        <v/>
      </c>
      <c r="AY18" s="2" t="str">
        <f t="shared" si="62"/>
        <v/>
      </c>
      <c r="AZ18" s="2" t="str">
        <f t="shared" si="63"/>
        <v/>
      </c>
      <c r="BA18" s="2" t="str">
        <f t="shared" si="64"/>
        <v/>
      </c>
      <c r="BB18" s="2" t="str">
        <f t="shared" si="65"/>
        <v/>
      </c>
      <c r="BC18" s="3" t="str">
        <f>'Gene Table'!B17</f>
        <v>CDKN1B</v>
      </c>
      <c r="BD18" s="2">
        <f t="shared" si="66"/>
        <v>8.776041692224062E-4</v>
      </c>
      <c r="BE18" s="2" t="str">
        <f t="shared" si="67"/>
        <v/>
      </c>
      <c r="BF18" s="2" t="str">
        <f t="shared" si="68"/>
        <v/>
      </c>
      <c r="BG18" s="2" t="str">
        <f t="shared" si="69"/>
        <v/>
      </c>
      <c r="BH18" s="2" t="str">
        <f t="shared" si="70"/>
        <v/>
      </c>
      <c r="BI18" s="2" t="str">
        <f t="shared" si="71"/>
        <v/>
      </c>
      <c r="BJ18" s="2" t="str">
        <f t="shared" si="72"/>
        <v/>
      </c>
      <c r="BK18" s="2" t="str">
        <f t="shared" si="73"/>
        <v/>
      </c>
      <c r="BL18" s="2" t="str">
        <f t="shared" si="74"/>
        <v/>
      </c>
      <c r="BM18" s="2" t="str">
        <f t="shared" si="75"/>
        <v/>
      </c>
      <c r="BN18" s="2" t="str">
        <f t="shared" si="76"/>
        <v/>
      </c>
      <c r="BO18" s="2" t="str">
        <f t="shared" si="77"/>
        <v/>
      </c>
      <c r="BP18" s="3" t="str">
        <f>'Gene Table'!B17</f>
        <v>CDKN1B</v>
      </c>
      <c r="BQ18" s="11">
        <f t="shared" si="4"/>
        <v>3.4337284612700565E-3</v>
      </c>
      <c r="BR18" s="11" t="str">
        <f t="shared" si="5"/>
        <v/>
      </c>
      <c r="BS18" s="11" t="str">
        <f t="shared" si="6"/>
        <v/>
      </c>
      <c r="BT18" s="11" t="str">
        <f t="shared" si="7"/>
        <v/>
      </c>
      <c r="BU18" s="11" t="str">
        <f t="shared" si="8"/>
        <v/>
      </c>
      <c r="BV18" s="11" t="str">
        <f t="shared" si="9"/>
        <v/>
      </c>
      <c r="BW18" s="11" t="str">
        <f t="shared" si="10"/>
        <v/>
      </c>
      <c r="BX18" s="11" t="str">
        <f t="shared" si="11"/>
        <v/>
      </c>
      <c r="BY18" s="11" t="str">
        <f t="shared" si="12"/>
        <v/>
      </c>
      <c r="BZ18" s="11" t="str">
        <f t="shared" si="13"/>
        <v/>
      </c>
      <c r="CA18" s="11" t="str">
        <f t="shared" si="14"/>
        <v/>
      </c>
      <c r="CB18" s="11" t="str">
        <f t="shared" si="15"/>
        <v/>
      </c>
      <c r="CC18" s="3" t="str">
        <f>'Gene Table'!B17</f>
        <v>CDKN1B</v>
      </c>
      <c r="CD18" s="11">
        <f t="shared" si="16"/>
        <v>0.9965662715387299</v>
      </c>
      <c r="CE18" s="11" t="str">
        <f t="shared" si="17"/>
        <v/>
      </c>
      <c r="CF18" s="11" t="str">
        <f t="shared" si="18"/>
        <v/>
      </c>
      <c r="CG18" s="11" t="str">
        <f t="shared" si="19"/>
        <v/>
      </c>
      <c r="CH18" s="11" t="str">
        <f t="shared" si="20"/>
        <v/>
      </c>
      <c r="CI18" s="11" t="str">
        <f t="shared" si="21"/>
        <v/>
      </c>
      <c r="CJ18" s="11" t="str">
        <f t="shared" si="22"/>
        <v/>
      </c>
      <c r="CK18" s="11" t="str">
        <f t="shared" si="23"/>
        <v/>
      </c>
      <c r="CL18" s="11" t="str">
        <f t="shared" si="24"/>
        <v/>
      </c>
      <c r="CM18" s="11" t="str">
        <f t="shared" si="25"/>
        <v/>
      </c>
      <c r="CN18" s="11" t="str">
        <f t="shared" si="26"/>
        <v/>
      </c>
      <c r="CO18" s="11" t="str">
        <f t="shared" si="27"/>
        <v/>
      </c>
      <c r="CP18" s="3" t="str">
        <f>'Gene Table'!B17</f>
        <v>CDKN1B</v>
      </c>
      <c r="CQ18" s="11">
        <f t="shared" si="78"/>
        <v>4.5970172113385388E-17</v>
      </c>
      <c r="CR18" s="11" t="str">
        <f t="shared" si="28"/>
        <v/>
      </c>
      <c r="CS18" s="11" t="str">
        <f t="shared" si="28"/>
        <v/>
      </c>
      <c r="CT18" s="11" t="str">
        <f t="shared" si="28"/>
        <v/>
      </c>
      <c r="CU18" s="11" t="str">
        <f t="shared" si="28"/>
        <v/>
      </c>
      <c r="CV18" s="11" t="str">
        <f t="shared" si="28"/>
        <v/>
      </c>
      <c r="CW18" s="11" t="str">
        <f t="shared" si="28"/>
        <v/>
      </c>
      <c r="CX18" s="11" t="str">
        <f t="shared" si="28"/>
        <v/>
      </c>
      <c r="CY18" s="11" t="str">
        <f t="shared" si="28"/>
        <v/>
      </c>
      <c r="CZ18" s="11" t="str">
        <f t="shared" si="28"/>
        <v/>
      </c>
      <c r="DA18" s="11" t="str">
        <f t="shared" si="28"/>
        <v/>
      </c>
      <c r="DB18" s="11" t="str">
        <f t="shared" si="28"/>
        <v/>
      </c>
      <c r="DC18" s="3" t="str">
        <f>'Gene Table'!B17</f>
        <v>CDKN1B</v>
      </c>
      <c r="DD18" s="11">
        <f t="shared" si="79"/>
        <v>3.4337284612701024E-3</v>
      </c>
      <c r="DE18" s="11" t="str">
        <f t="shared" si="80"/>
        <v/>
      </c>
      <c r="DF18" s="11" t="str">
        <f t="shared" si="81"/>
        <v/>
      </c>
      <c r="DG18" s="11" t="str">
        <f t="shared" si="82"/>
        <v/>
      </c>
      <c r="DH18" s="11" t="str">
        <f t="shared" si="83"/>
        <v/>
      </c>
      <c r="DI18" s="11" t="str">
        <f t="shared" si="84"/>
        <v/>
      </c>
      <c r="DJ18" s="11" t="str">
        <f t="shared" si="85"/>
        <v/>
      </c>
      <c r="DK18" s="11" t="str">
        <f t="shared" si="86"/>
        <v/>
      </c>
      <c r="DL18" s="11" t="str">
        <f t="shared" si="87"/>
        <v/>
      </c>
      <c r="DM18" s="11" t="str">
        <f t="shared" si="88"/>
        <v/>
      </c>
      <c r="DN18" s="11" t="str">
        <f t="shared" si="89"/>
        <v/>
      </c>
      <c r="DO18" s="11" t="str">
        <f t="shared" si="90"/>
        <v/>
      </c>
    </row>
    <row r="19" spans="1:119" x14ac:dyDescent="0.25">
      <c r="A19" s="2" t="str">
        <f>'Gene Table'!B18</f>
        <v>CDKN1C</v>
      </c>
      <c r="B19" s="101"/>
      <c r="C19" s="3" t="s">
        <v>36</v>
      </c>
      <c r="D19" s="2">
        <f>IF(SUM('Raw Data'!C$3:C$98)&gt;10,IF(AND(ISNUMBER('Raw Data'!C57),'Raw Data'!C57&lt;40, 'Raw Data'!C57&gt;0),'Raw Data'!C57,40),"")</f>
        <v>20.225134000000001</v>
      </c>
      <c r="E19" s="2" t="str">
        <f>IF(SUM('Raw Data'!D$3:D$98)&gt;10,IF(AND(ISNUMBER('Raw Data'!D57),'Raw Data'!D57&lt;40, 'Raw Data'!D57&gt;0),'Raw Data'!D57,40),"")</f>
        <v/>
      </c>
      <c r="F19" s="2" t="str">
        <f>IF(SUM('Raw Data'!E$3:E$98)&gt;10,IF(AND(ISNUMBER('Raw Data'!E57),'Raw Data'!E57&lt;40, 'Raw Data'!E57&gt;0),'Raw Data'!E57,40),"")</f>
        <v/>
      </c>
      <c r="G19" s="2" t="str">
        <f>IF(SUM('Raw Data'!F$3:F$98)&gt;10,IF(AND(ISNUMBER('Raw Data'!F57),'Raw Data'!F57&lt;40, 'Raw Data'!F57&gt;0),'Raw Data'!F57,40),"")</f>
        <v/>
      </c>
      <c r="H19" s="2" t="str">
        <f>IF(SUM('Raw Data'!G$3:G$98)&gt;10,IF(AND(ISNUMBER('Raw Data'!G57),'Raw Data'!G57&lt;40, 'Raw Data'!G57&gt;0),'Raw Data'!G57,40),"")</f>
        <v/>
      </c>
      <c r="I19" s="2" t="str">
        <f>IF(SUM('Raw Data'!H$3:H$98)&gt;10,IF(AND(ISNUMBER('Raw Data'!H57),'Raw Data'!H57&lt;40, 'Raw Data'!H57&gt;0),'Raw Data'!H57,40),"")</f>
        <v/>
      </c>
      <c r="J19" s="2" t="str">
        <f>IF(SUM('Raw Data'!I$3:I$98)&gt;10,IF(AND(ISNUMBER('Raw Data'!I57),'Raw Data'!I57&lt;40, 'Raw Data'!I57&gt;0),'Raw Data'!I57,40),"")</f>
        <v/>
      </c>
      <c r="K19" s="2" t="str">
        <f>IF(SUM('Raw Data'!J$3:J$98)&gt;10,IF(AND(ISNUMBER('Raw Data'!J57),'Raw Data'!J57&lt;40, 'Raw Data'!J57&gt;0),'Raw Data'!J57,40),"")</f>
        <v/>
      </c>
      <c r="L19" s="2" t="str">
        <f>IF(SUM('Raw Data'!K$3:K$98)&gt;10,IF(AND(ISNUMBER('Raw Data'!K57),'Raw Data'!K57&lt;40, 'Raw Data'!K57&gt;0),'Raw Data'!K57,40),"")</f>
        <v/>
      </c>
      <c r="M19" s="2" t="str">
        <f>IF(SUM('Raw Data'!L$3:L$98)&gt;10,IF(AND(ISNUMBER('Raw Data'!L57),'Raw Data'!L57&lt;40, 'Raw Data'!L57&gt;0),'Raw Data'!L57,40),"")</f>
        <v/>
      </c>
      <c r="N19" s="2" t="str">
        <f>IF(SUM('Raw Data'!M$3:M$98)&gt;10,IF(AND(ISNUMBER('Raw Data'!M57),'Raw Data'!M57&lt;40, 'Raw Data'!M57&gt;0),'Raw Data'!M57,40),"")</f>
        <v/>
      </c>
      <c r="O19" s="2" t="str">
        <f>IF(SUM('Raw Data'!N$3:N$98)&gt;10,IF(AND(ISNUMBER('Raw Data'!N57),'Raw Data'!N57&lt;40, 'Raw Data'!N57&gt;0),'Raw Data'!N57,40),"")</f>
        <v/>
      </c>
      <c r="P19" s="3" t="str">
        <f>'Gene Table'!B18</f>
        <v>CDKN1C</v>
      </c>
      <c r="Q19" s="2">
        <f t="shared" si="30"/>
        <v>19.774865999999999</v>
      </c>
      <c r="R19" s="2" t="str">
        <f t="shared" si="31"/>
        <v/>
      </c>
      <c r="S19" s="2" t="str">
        <f t="shared" si="32"/>
        <v/>
      </c>
      <c r="T19" s="2" t="str">
        <f t="shared" si="33"/>
        <v/>
      </c>
      <c r="U19" s="2" t="str">
        <f t="shared" si="34"/>
        <v/>
      </c>
      <c r="V19" s="2" t="str">
        <f t="shared" si="35"/>
        <v/>
      </c>
      <c r="W19" s="2" t="str">
        <f t="shared" si="36"/>
        <v/>
      </c>
      <c r="X19" s="2" t="str">
        <f t="shared" si="37"/>
        <v/>
      </c>
      <c r="Y19" s="2" t="str">
        <f t="shared" si="38"/>
        <v/>
      </c>
      <c r="Z19" s="2" t="str">
        <f t="shared" si="39"/>
        <v/>
      </c>
      <c r="AA19" s="2" t="str">
        <f t="shared" si="40"/>
        <v/>
      </c>
      <c r="AB19" s="2" t="str">
        <f t="shared" si="41"/>
        <v/>
      </c>
      <c r="AC19" s="3" t="str">
        <f>'Gene Table'!B18</f>
        <v>CDKN1C</v>
      </c>
      <c r="AD19" s="2">
        <f t="shared" si="42"/>
        <v>9.2283659999999976</v>
      </c>
      <c r="AE19" s="2" t="str">
        <f t="shared" si="43"/>
        <v/>
      </c>
      <c r="AF19" s="2" t="str">
        <f t="shared" si="44"/>
        <v/>
      </c>
      <c r="AG19" s="2" t="str">
        <f t="shared" si="45"/>
        <v/>
      </c>
      <c r="AH19" s="2" t="str">
        <f t="shared" si="46"/>
        <v/>
      </c>
      <c r="AI19" s="2" t="str">
        <f t="shared" si="47"/>
        <v/>
      </c>
      <c r="AJ19" s="2" t="str">
        <f t="shared" si="48"/>
        <v/>
      </c>
      <c r="AK19" s="2" t="str">
        <f t="shared" si="49"/>
        <v/>
      </c>
      <c r="AL19" s="2" t="str">
        <f t="shared" si="50"/>
        <v/>
      </c>
      <c r="AM19" s="2" t="str">
        <f t="shared" si="51"/>
        <v/>
      </c>
      <c r="AN19" s="2" t="str">
        <f t="shared" si="52"/>
        <v/>
      </c>
      <c r="AO19" s="2" t="str">
        <f t="shared" si="53"/>
        <v/>
      </c>
      <c r="AP19" s="3" t="str">
        <f>'Gene Table'!B18</f>
        <v>CDKN1C</v>
      </c>
      <c r="AQ19" s="2">
        <f t="shared" si="54"/>
        <v>0.12113599999999991</v>
      </c>
      <c r="AR19" s="2" t="str">
        <f t="shared" si="55"/>
        <v/>
      </c>
      <c r="AS19" s="2" t="str">
        <f t="shared" si="56"/>
        <v/>
      </c>
      <c r="AT19" s="2" t="str">
        <f t="shared" si="57"/>
        <v/>
      </c>
      <c r="AU19" s="2" t="str">
        <f t="shared" si="58"/>
        <v/>
      </c>
      <c r="AV19" s="2" t="str">
        <f t="shared" si="59"/>
        <v/>
      </c>
      <c r="AW19" s="2" t="str">
        <f t="shared" si="60"/>
        <v/>
      </c>
      <c r="AX19" s="2" t="str">
        <f t="shared" si="61"/>
        <v/>
      </c>
      <c r="AY19" s="2" t="str">
        <f t="shared" si="62"/>
        <v/>
      </c>
      <c r="AZ19" s="2" t="str">
        <f t="shared" si="63"/>
        <v/>
      </c>
      <c r="BA19" s="2" t="str">
        <f t="shared" si="64"/>
        <v/>
      </c>
      <c r="BB19" s="2" t="str">
        <f t="shared" si="65"/>
        <v/>
      </c>
      <c r="BC19" s="3" t="str">
        <f>'Gene Table'!B18</f>
        <v>CDKN1C</v>
      </c>
      <c r="BD19" s="2">
        <f t="shared" si="66"/>
        <v>1.1147363773790742E-6</v>
      </c>
      <c r="BE19" s="2" t="str">
        <f t="shared" si="67"/>
        <v/>
      </c>
      <c r="BF19" s="2" t="str">
        <f t="shared" si="68"/>
        <v/>
      </c>
      <c r="BG19" s="2" t="str">
        <f t="shared" si="69"/>
        <v/>
      </c>
      <c r="BH19" s="2" t="str">
        <f t="shared" si="70"/>
        <v/>
      </c>
      <c r="BI19" s="2" t="str">
        <f t="shared" si="71"/>
        <v/>
      </c>
      <c r="BJ19" s="2" t="str">
        <f t="shared" si="72"/>
        <v/>
      </c>
      <c r="BK19" s="2" t="str">
        <f t="shared" si="73"/>
        <v/>
      </c>
      <c r="BL19" s="2" t="str">
        <f t="shared" si="74"/>
        <v/>
      </c>
      <c r="BM19" s="2" t="str">
        <f t="shared" si="75"/>
        <v/>
      </c>
      <c r="BN19" s="2" t="str">
        <f t="shared" si="76"/>
        <v/>
      </c>
      <c r="BO19" s="2" t="str">
        <f t="shared" si="77"/>
        <v/>
      </c>
      <c r="BP19" s="3" t="str">
        <f>'Gene Table'!B18</f>
        <v>CDKN1C</v>
      </c>
      <c r="BQ19" s="11">
        <f t="shared" si="4"/>
        <v>1.6671915757713292E-3</v>
      </c>
      <c r="BR19" s="11" t="str">
        <f t="shared" si="5"/>
        <v/>
      </c>
      <c r="BS19" s="11" t="str">
        <f t="shared" si="6"/>
        <v/>
      </c>
      <c r="BT19" s="11" t="str">
        <f t="shared" si="7"/>
        <v/>
      </c>
      <c r="BU19" s="11" t="str">
        <f t="shared" si="8"/>
        <v/>
      </c>
      <c r="BV19" s="11" t="str">
        <f t="shared" si="9"/>
        <v/>
      </c>
      <c r="BW19" s="11" t="str">
        <f t="shared" si="10"/>
        <v/>
      </c>
      <c r="BX19" s="11" t="str">
        <f t="shared" si="11"/>
        <v/>
      </c>
      <c r="BY19" s="11" t="str">
        <f t="shared" si="12"/>
        <v/>
      </c>
      <c r="BZ19" s="11" t="str">
        <f t="shared" si="13"/>
        <v/>
      </c>
      <c r="CA19" s="11" t="str">
        <f t="shared" si="14"/>
        <v/>
      </c>
      <c r="CB19" s="11" t="str">
        <f t="shared" si="15"/>
        <v/>
      </c>
      <c r="CC19" s="3" t="str">
        <f>'Gene Table'!B18</f>
        <v>CDKN1C</v>
      </c>
      <c r="CD19" s="11">
        <f t="shared" si="16"/>
        <v>0.99833280842422867</v>
      </c>
      <c r="CE19" s="11" t="str">
        <f t="shared" si="17"/>
        <v/>
      </c>
      <c r="CF19" s="11" t="str">
        <f t="shared" si="18"/>
        <v/>
      </c>
      <c r="CG19" s="11" t="str">
        <f t="shared" si="19"/>
        <v/>
      </c>
      <c r="CH19" s="11" t="str">
        <f t="shared" si="20"/>
        <v/>
      </c>
      <c r="CI19" s="11" t="str">
        <f t="shared" si="21"/>
        <v/>
      </c>
      <c r="CJ19" s="11" t="str">
        <f t="shared" si="22"/>
        <v/>
      </c>
      <c r="CK19" s="11" t="str">
        <f t="shared" si="23"/>
        <v/>
      </c>
      <c r="CL19" s="11" t="str">
        <f t="shared" si="24"/>
        <v/>
      </c>
      <c r="CM19" s="11" t="str">
        <f t="shared" si="25"/>
        <v/>
      </c>
      <c r="CN19" s="11" t="str">
        <f t="shared" si="26"/>
        <v/>
      </c>
      <c r="CO19" s="11" t="str">
        <f t="shared" si="27"/>
        <v/>
      </c>
      <c r="CP19" s="3" t="str">
        <f>'Gene Table'!B18</f>
        <v>CDKN1C</v>
      </c>
      <c r="CQ19" s="11">
        <f t="shared" si="78"/>
        <v>2.6020852139652106E-18</v>
      </c>
      <c r="CR19" s="11" t="str">
        <f t="shared" si="28"/>
        <v/>
      </c>
      <c r="CS19" s="11" t="str">
        <f t="shared" si="28"/>
        <v/>
      </c>
      <c r="CT19" s="11" t="str">
        <f t="shared" si="28"/>
        <v/>
      </c>
      <c r="CU19" s="11" t="str">
        <f t="shared" si="28"/>
        <v/>
      </c>
      <c r="CV19" s="11" t="str">
        <f t="shared" si="28"/>
        <v/>
      </c>
      <c r="CW19" s="11" t="str">
        <f t="shared" si="28"/>
        <v/>
      </c>
      <c r="CX19" s="11" t="str">
        <f t="shared" si="28"/>
        <v/>
      </c>
      <c r="CY19" s="11" t="str">
        <f t="shared" si="28"/>
        <v/>
      </c>
      <c r="CZ19" s="11" t="str">
        <f t="shared" si="28"/>
        <v/>
      </c>
      <c r="DA19" s="11" t="str">
        <f t="shared" si="28"/>
        <v/>
      </c>
      <c r="DB19" s="11" t="str">
        <f t="shared" si="28"/>
        <v/>
      </c>
      <c r="DC19" s="3" t="str">
        <f>'Gene Table'!B18</f>
        <v>CDKN1C</v>
      </c>
      <c r="DD19" s="11">
        <f t="shared" si="79"/>
        <v>1.6671915757713318E-3</v>
      </c>
      <c r="DE19" s="11" t="str">
        <f t="shared" si="80"/>
        <v/>
      </c>
      <c r="DF19" s="11" t="str">
        <f t="shared" si="81"/>
        <v/>
      </c>
      <c r="DG19" s="11" t="str">
        <f t="shared" si="82"/>
        <v/>
      </c>
      <c r="DH19" s="11" t="str">
        <f t="shared" si="83"/>
        <v/>
      </c>
      <c r="DI19" s="11" t="str">
        <f t="shared" si="84"/>
        <v/>
      </c>
      <c r="DJ19" s="11" t="str">
        <f t="shared" si="85"/>
        <v/>
      </c>
      <c r="DK19" s="11" t="str">
        <f t="shared" si="86"/>
        <v/>
      </c>
      <c r="DL19" s="11" t="str">
        <f t="shared" si="87"/>
        <v/>
      </c>
      <c r="DM19" s="11" t="str">
        <f t="shared" si="88"/>
        <v/>
      </c>
      <c r="DN19" s="11" t="str">
        <f t="shared" si="89"/>
        <v/>
      </c>
      <c r="DO19" s="11" t="str">
        <f t="shared" si="90"/>
        <v/>
      </c>
    </row>
    <row r="20" spans="1:119" x14ac:dyDescent="0.25">
      <c r="A20" s="2" t="str">
        <f>'Gene Table'!B19</f>
        <v>CDKN2A</v>
      </c>
      <c r="B20" s="101"/>
      <c r="C20" s="3" t="s">
        <v>38</v>
      </c>
      <c r="D20" s="2">
        <f>IF(SUM('Raw Data'!C$3:C$98)&gt;10,IF(AND(ISNUMBER('Raw Data'!C59),'Raw Data'!C59&lt;40, 'Raw Data'!C59&gt;0),'Raw Data'!C59,40),"")</f>
        <v>20.810517999999998</v>
      </c>
      <c r="E20" s="2" t="str">
        <f>IF(SUM('Raw Data'!D$3:D$98)&gt;10,IF(AND(ISNUMBER('Raw Data'!D59),'Raw Data'!D59&lt;40, 'Raw Data'!D59&gt;0),'Raw Data'!D59,40),"")</f>
        <v/>
      </c>
      <c r="F20" s="2" t="str">
        <f>IF(SUM('Raw Data'!E$3:E$98)&gt;10,IF(AND(ISNUMBER('Raw Data'!E59),'Raw Data'!E59&lt;40, 'Raw Data'!E59&gt;0),'Raw Data'!E59,40),"")</f>
        <v/>
      </c>
      <c r="G20" s="2" t="str">
        <f>IF(SUM('Raw Data'!F$3:F$98)&gt;10,IF(AND(ISNUMBER('Raw Data'!F59),'Raw Data'!F59&lt;40, 'Raw Data'!F59&gt;0),'Raw Data'!F59,40),"")</f>
        <v/>
      </c>
      <c r="H20" s="2" t="str">
        <f>IF(SUM('Raw Data'!G$3:G$98)&gt;10,IF(AND(ISNUMBER('Raw Data'!G59),'Raw Data'!G59&lt;40, 'Raw Data'!G59&gt;0),'Raw Data'!G59,40),"")</f>
        <v/>
      </c>
      <c r="I20" s="2" t="str">
        <f>IF(SUM('Raw Data'!H$3:H$98)&gt;10,IF(AND(ISNUMBER('Raw Data'!H59),'Raw Data'!H59&lt;40, 'Raw Data'!H59&gt;0),'Raw Data'!H59,40),"")</f>
        <v/>
      </c>
      <c r="J20" s="2" t="str">
        <f>IF(SUM('Raw Data'!I$3:I$98)&gt;10,IF(AND(ISNUMBER('Raw Data'!I59),'Raw Data'!I59&lt;40, 'Raw Data'!I59&gt;0),'Raw Data'!I59,40),"")</f>
        <v/>
      </c>
      <c r="K20" s="2" t="str">
        <f>IF(SUM('Raw Data'!J$3:J$98)&gt;10,IF(AND(ISNUMBER('Raw Data'!J59),'Raw Data'!J59&lt;40, 'Raw Data'!J59&gt;0),'Raw Data'!J59,40),"")</f>
        <v/>
      </c>
      <c r="L20" s="2" t="str">
        <f>IF(SUM('Raw Data'!K$3:K$98)&gt;10,IF(AND(ISNUMBER('Raw Data'!K59),'Raw Data'!K59&lt;40, 'Raw Data'!K59&gt;0),'Raw Data'!K59,40),"")</f>
        <v/>
      </c>
      <c r="M20" s="2" t="str">
        <f>IF(SUM('Raw Data'!L$3:L$98)&gt;10,IF(AND(ISNUMBER('Raw Data'!L59),'Raw Data'!L59&lt;40, 'Raw Data'!L59&gt;0),'Raw Data'!L59,40),"")</f>
        <v/>
      </c>
      <c r="N20" s="2" t="str">
        <f>IF(SUM('Raw Data'!M$3:M$98)&gt;10,IF(AND(ISNUMBER('Raw Data'!M59),'Raw Data'!M59&lt;40, 'Raw Data'!M59&gt;0),'Raw Data'!M59,40),"")</f>
        <v/>
      </c>
      <c r="O20" s="2" t="str">
        <f>IF(SUM('Raw Data'!N$3:N$98)&gt;10,IF(AND(ISNUMBER('Raw Data'!N59),'Raw Data'!N59&lt;40, 'Raw Data'!N59&gt;0),'Raw Data'!N59,40),"")</f>
        <v/>
      </c>
      <c r="P20" s="3" t="str">
        <f>'Gene Table'!B19</f>
        <v>CDKN2A</v>
      </c>
      <c r="Q20" s="2">
        <f t="shared" si="30"/>
        <v>13.896918000000003</v>
      </c>
      <c r="R20" s="2" t="str">
        <f t="shared" si="31"/>
        <v/>
      </c>
      <c r="S20" s="2" t="str">
        <f t="shared" si="32"/>
        <v/>
      </c>
      <c r="T20" s="2" t="str">
        <f t="shared" si="33"/>
        <v/>
      </c>
      <c r="U20" s="2" t="str">
        <f t="shared" si="34"/>
        <v/>
      </c>
      <c r="V20" s="2" t="str">
        <f t="shared" si="35"/>
        <v/>
      </c>
      <c r="W20" s="2" t="str">
        <f t="shared" si="36"/>
        <v/>
      </c>
      <c r="X20" s="2" t="str">
        <f t="shared" si="37"/>
        <v/>
      </c>
      <c r="Y20" s="2" t="str">
        <f t="shared" si="38"/>
        <v/>
      </c>
      <c r="Z20" s="2" t="str">
        <f t="shared" si="39"/>
        <v/>
      </c>
      <c r="AA20" s="2" t="str">
        <f t="shared" si="40"/>
        <v/>
      </c>
      <c r="AB20" s="2" t="str">
        <f t="shared" si="41"/>
        <v/>
      </c>
      <c r="AC20" s="3" t="str">
        <f>'Gene Table'!B19</f>
        <v>CDKN2A</v>
      </c>
      <c r="AD20" s="2">
        <f t="shared" si="42"/>
        <v>11.600336000000002</v>
      </c>
      <c r="AE20" s="2" t="str">
        <f t="shared" si="43"/>
        <v/>
      </c>
      <c r="AF20" s="2" t="str">
        <f t="shared" si="44"/>
        <v/>
      </c>
      <c r="AG20" s="2" t="str">
        <f t="shared" si="45"/>
        <v/>
      </c>
      <c r="AH20" s="2" t="str">
        <f t="shared" si="46"/>
        <v/>
      </c>
      <c r="AI20" s="2" t="str">
        <f t="shared" si="47"/>
        <v/>
      </c>
      <c r="AJ20" s="2" t="str">
        <f t="shared" si="48"/>
        <v/>
      </c>
      <c r="AK20" s="2" t="str">
        <f t="shared" si="49"/>
        <v/>
      </c>
      <c r="AL20" s="2" t="str">
        <f t="shared" si="50"/>
        <v/>
      </c>
      <c r="AM20" s="2" t="str">
        <f t="shared" si="51"/>
        <v/>
      </c>
      <c r="AN20" s="2" t="str">
        <f t="shared" si="52"/>
        <v/>
      </c>
      <c r="AO20" s="2" t="str">
        <f t="shared" si="53"/>
        <v/>
      </c>
      <c r="AP20" s="3" t="str">
        <f>'Gene Table'!B19</f>
        <v>CDKN2A</v>
      </c>
      <c r="AQ20" s="2">
        <f t="shared" si="54"/>
        <v>-7.4548000000000059E-2</v>
      </c>
      <c r="AR20" s="2" t="str">
        <f t="shared" si="55"/>
        <v/>
      </c>
      <c r="AS20" s="2" t="str">
        <f t="shared" si="56"/>
        <v/>
      </c>
      <c r="AT20" s="2" t="str">
        <f t="shared" si="57"/>
        <v/>
      </c>
      <c r="AU20" s="2" t="str">
        <f t="shared" si="58"/>
        <v/>
      </c>
      <c r="AV20" s="2" t="str">
        <f t="shared" si="59"/>
        <v/>
      </c>
      <c r="AW20" s="2" t="str">
        <f t="shared" si="60"/>
        <v/>
      </c>
      <c r="AX20" s="2" t="str">
        <f t="shared" si="61"/>
        <v/>
      </c>
      <c r="AY20" s="2" t="str">
        <f t="shared" si="62"/>
        <v/>
      </c>
      <c r="AZ20" s="2" t="str">
        <f t="shared" si="63"/>
        <v/>
      </c>
      <c r="BA20" s="2" t="str">
        <f t="shared" si="64"/>
        <v/>
      </c>
      <c r="BB20" s="2" t="str">
        <f t="shared" si="65"/>
        <v/>
      </c>
      <c r="BC20" s="3" t="str">
        <f>'Gene Table'!B19</f>
        <v>CDKN2A</v>
      </c>
      <c r="BD20" s="2">
        <f t="shared" si="66"/>
        <v>6.5555756695253432E-5</v>
      </c>
      <c r="BE20" s="2" t="str">
        <f t="shared" si="67"/>
        <v/>
      </c>
      <c r="BF20" s="2" t="str">
        <f t="shared" si="68"/>
        <v/>
      </c>
      <c r="BG20" s="2" t="str">
        <f t="shared" si="69"/>
        <v/>
      </c>
      <c r="BH20" s="2" t="str">
        <f t="shared" si="70"/>
        <v/>
      </c>
      <c r="BI20" s="2" t="str">
        <f t="shared" si="71"/>
        <v/>
      </c>
      <c r="BJ20" s="2" t="str">
        <f t="shared" si="72"/>
        <v/>
      </c>
      <c r="BK20" s="2" t="str">
        <f t="shared" si="73"/>
        <v/>
      </c>
      <c r="BL20" s="2" t="str">
        <f t="shared" si="74"/>
        <v/>
      </c>
      <c r="BM20" s="2" t="str">
        <f t="shared" si="75"/>
        <v/>
      </c>
      <c r="BN20" s="2" t="str">
        <f t="shared" si="76"/>
        <v/>
      </c>
      <c r="BO20" s="2" t="str">
        <f t="shared" si="77"/>
        <v/>
      </c>
      <c r="BP20" s="3" t="str">
        <f>'Gene Table'!B19</f>
        <v>CDKN2A</v>
      </c>
      <c r="BQ20" s="11">
        <f t="shared" si="4"/>
        <v>3.2209158285899787E-4</v>
      </c>
      <c r="BR20" s="11" t="str">
        <f t="shared" si="5"/>
        <v/>
      </c>
      <c r="BS20" s="11" t="str">
        <f t="shared" si="6"/>
        <v/>
      </c>
      <c r="BT20" s="11" t="str">
        <f t="shared" si="7"/>
        <v/>
      </c>
      <c r="BU20" s="11" t="str">
        <f t="shared" si="8"/>
        <v/>
      </c>
      <c r="BV20" s="11" t="str">
        <f t="shared" si="9"/>
        <v/>
      </c>
      <c r="BW20" s="11" t="str">
        <f t="shared" si="10"/>
        <v/>
      </c>
      <c r="BX20" s="11" t="str">
        <f t="shared" si="11"/>
        <v/>
      </c>
      <c r="BY20" s="11" t="str">
        <f t="shared" si="12"/>
        <v/>
      </c>
      <c r="BZ20" s="11" t="str">
        <f t="shared" si="13"/>
        <v/>
      </c>
      <c r="CA20" s="11" t="str">
        <f t="shared" si="14"/>
        <v/>
      </c>
      <c r="CB20" s="11" t="str">
        <f t="shared" si="15"/>
        <v/>
      </c>
      <c r="CC20" s="3" t="str">
        <f>'Gene Table'!B19</f>
        <v>CDKN2A</v>
      </c>
      <c r="CD20" s="11">
        <f t="shared" si="16"/>
        <v>0.99967790841714099</v>
      </c>
      <c r="CE20" s="11" t="str">
        <f t="shared" si="17"/>
        <v/>
      </c>
      <c r="CF20" s="11" t="str">
        <f t="shared" si="18"/>
        <v/>
      </c>
      <c r="CG20" s="11" t="str">
        <f t="shared" si="19"/>
        <v/>
      </c>
      <c r="CH20" s="11" t="str">
        <f t="shared" si="20"/>
        <v/>
      </c>
      <c r="CI20" s="11" t="str">
        <f t="shared" si="21"/>
        <v/>
      </c>
      <c r="CJ20" s="11" t="str">
        <f t="shared" si="22"/>
        <v/>
      </c>
      <c r="CK20" s="11" t="str">
        <f t="shared" si="23"/>
        <v/>
      </c>
      <c r="CL20" s="11" t="str">
        <f t="shared" si="24"/>
        <v/>
      </c>
      <c r="CM20" s="11" t="str">
        <f t="shared" si="25"/>
        <v/>
      </c>
      <c r="CN20" s="11" t="str">
        <f t="shared" si="26"/>
        <v/>
      </c>
      <c r="CO20" s="11" t="str">
        <f t="shared" si="27"/>
        <v/>
      </c>
      <c r="CP20" s="3" t="str">
        <f>'Gene Table'!B19</f>
        <v>CDKN2A</v>
      </c>
      <c r="CQ20" s="11">
        <f t="shared" si="78"/>
        <v>9.7578195523695399E-18</v>
      </c>
      <c r="CR20" s="11" t="str">
        <f t="shared" ref="CR20:CR83" si="91">IF(ISNUMBER(E20), IF((CE20+BR20)&lt;=1,1-CE20-BR20,"N/A"),"")</f>
        <v/>
      </c>
      <c r="CS20" s="11" t="str">
        <f t="shared" ref="CS20:CS83" si="92">IF(ISNUMBER(F20), IF((CF20+BS20)&lt;=1,1-CF20-BS20,"N/A"),"")</f>
        <v/>
      </c>
      <c r="CT20" s="11" t="str">
        <f t="shared" ref="CT20:CT83" si="93">IF(ISNUMBER(G20), IF((CG20+BT20)&lt;=1,1-CG20-BT20,"N/A"),"")</f>
        <v/>
      </c>
      <c r="CU20" s="11" t="str">
        <f t="shared" ref="CU20:CU83" si="94">IF(ISNUMBER(H20), IF((CH20+BU20)&lt;=1,1-CH20-BU20,"N/A"),"")</f>
        <v/>
      </c>
      <c r="CV20" s="11" t="str">
        <f t="shared" ref="CV20:CV83" si="95">IF(ISNUMBER(I20), IF((CI20+BV20)&lt;=1,1-CI20-BV20,"N/A"),"")</f>
        <v/>
      </c>
      <c r="CW20" s="11" t="str">
        <f t="shared" ref="CW20:CW83" si="96">IF(ISNUMBER(J20), IF((CJ20+BW20)&lt;=1,1-CJ20-BW20,"N/A"),"")</f>
        <v/>
      </c>
      <c r="CX20" s="11" t="str">
        <f t="shared" ref="CX20:CX83" si="97">IF(ISNUMBER(K20), IF((CK20+BX20)&lt;=1,1-CK20-BX20,"N/A"),"")</f>
        <v/>
      </c>
      <c r="CY20" s="11" t="str">
        <f t="shared" ref="CY20:CY83" si="98">IF(ISNUMBER(L20), IF((CL20+BY20)&lt;=1,1-CL20-BY20,"N/A"),"")</f>
        <v/>
      </c>
      <c r="CZ20" s="11" t="str">
        <f t="shared" ref="CZ20:CZ83" si="99">IF(ISNUMBER(M20), IF((CM20+BZ20)&lt;=1,1-CM20-BZ20,"N/A"),"")</f>
        <v/>
      </c>
      <c r="DA20" s="11" t="str">
        <f t="shared" ref="DA20:DA83" si="100">IF(ISNUMBER(N20), IF((CN20+CA20)&lt;=1,1-CN20-CA20,"N/A"),"")</f>
        <v/>
      </c>
      <c r="DB20" s="11" t="str">
        <f t="shared" ref="DB20:DB83" si="101">IF(ISNUMBER(O20), IF((CO20+CB20)&lt;=1,1-CO20-CB20,"N/A"),"")</f>
        <v/>
      </c>
      <c r="DC20" s="3" t="str">
        <f>'Gene Table'!B19</f>
        <v>CDKN2A</v>
      </c>
      <c r="DD20" s="11">
        <f t="shared" si="79"/>
        <v>3.2209158285900763E-4</v>
      </c>
      <c r="DE20" s="11" t="str">
        <f t="shared" si="80"/>
        <v/>
      </c>
      <c r="DF20" s="11" t="str">
        <f t="shared" si="81"/>
        <v/>
      </c>
      <c r="DG20" s="11" t="str">
        <f t="shared" si="82"/>
        <v/>
      </c>
      <c r="DH20" s="11" t="str">
        <f t="shared" si="83"/>
        <v/>
      </c>
      <c r="DI20" s="11" t="str">
        <f t="shared" si="84"/>
        <v/>
      </c>
      <c r="DJ20" s="11" t="str">
        <f t="shared" si="85"/>
        <v/>
      </c>
      <c r="DK20" s="11" t="str">
        <f t="shared" si="86"/>
        <v/>
      </c>
      <c r="DL20" s="11" t="str">
        <f t="shared" si="87"/>
        <v/>
      </c>
      <c r="DM20" s="11" t="str">
        <f t="shared" si="88"/>
        <v/>
      </c>
      <c r="DN20" s="11" t="str">
        <f t="shared" si="89"/>
        <v/>
      </c>
      <c r="DO20" s="11" t="str">
        <f t="shared" si="90"/>
        <v/>
      </c>
    </row>
    <row r="21" spans="1:119" x14ac:dyDescent="0.25">
      <c r="A21" s="2" t="str">
        <f>'Gene Table'!B20</f>
        <v>CDKN2B</v>
      </c>
      <c r="B21" s="101"/>
      <c r="C21" s="3" t="s">
        <v>40</v>
      </c>
      <c r="D21" s="2">
        <f>IF(SUM('Raw Data'!C$3:C$98)&gt;10,IF(AND(ISNUMBER('Raw Data'!C61),'Raw Data'!C61&lt;40, 'Raw Data'!C61&gt;0),'Raw Data'!C61,40),"")</f>
        <v>20.874469999999999</v>
      </c>
      <c r="E21" s="2" t="str">
        <f>IF(SUM('Raw Data'!D$3:D$98)&gt;10,IF(AND(ISNUMBER('Raw Data'!D61),'Raw Data'!D61&lt;40, 'Raw Data'!D61&gt;0),'Raw Data'!D61,40),"")</f>
        <v/>
      </c>
      <c r="F21" s="2" t="str">
        <f>IF(SUM('Raw Data'!E$3:E$98)&gt;10,IF(AND(ISNUMBER('Raw Data'!E61),'Raw Data'!E61&lt;40, 'Raw Data'!E61&gt;0),'Raw Data'!E61,40),"")</f>
        <v/>
      </c>
      <c r="G21" s="2" t="str">
        <f>IF(SUM('Raw Data'!F$3:F$98)&gt;10,IF(AND(ISNUMBER('Raw Data'!F61),'Raw Data'!F61&lt;40, 'Raw Data'!F61&gt;0),'Raw Data'!F61,40),"")</f>
        <v/>
      </c>
      <c r="H21" s="2" t="str">
        <f>IF(SUM('Raw Data'!G$3:G$98)&gt;10,IF(AND(ISNUMBER('Raw Data'!G61),'Raw Data'!G61&lt;40, 'Raw Data'!G61&gt;0),'Raw Data'!G61,40),"")</f>
        <v/>
      </c>
      <c r="I21" s="2" t="str">
        <f>IF(SUM('Raw Data'!H$3:H$98)&gt;10,IF(AND(ISNUMBER('Raw Data'!H61),'Raw Data'!H61&lt;40, 'Raw Data'!H61&gt;0),'Raw Data'!H61,40),"")</f>
        <v/>
      </c>
      <c r="J21" s="2" t="str">
        <f>IF(SUM('Raw Data'!I$3:I$98)&gt;10,IF(AND(ISNUMBER('Raw Data'!I61),'Raw Data'!I61&lt;40, 'Raw Data'!I61&gt;0),'Raw Data'!I61,40),"")</f>
        <v/>
      </c>
      <c r="K21" s="2" t="str">
        <f>IF(SUM('Raw Data'!J$3:J$98)&gt;10,IF(AND(ISNUMBER('Raw Data'!J61),'Raw Data'!J61&lt;40, 'Raw Data'!J61&gt;0),'Raw Data'!J61,40),"")</f>
        <v/>
      </c>
      <c r="L21" s="2" t="str">
        <f>IF(SUM('Raw Data'!K$3:K$98)&gt;10,IF(AND(ISNUMBER('Raw Data'!K61),'Raw Data'!K61&lt;40, 'Raw Data'!K61&gt;0),'Raw Data'!K61,40),"")</f>
        <v/>
      </c>
      <c r="M21" s="2" t="str">
        <f>IF(SUM('Raw Data'!L$3:L$98)&gt;10,IF(AND(ISNUMBER('Raw Data'!L61),'Raw Data'!L61&lt;40, 'Raw Data'!L61&gt;0),'Raw Data'!L61,40),"")</f>
        <v/>
      </c>
      <c r="N21" s="2" t="str">
        <f>IF(SUM('Raw Data'!M$3:M$98)&gt;10,IF(AND(ISNUMBER('Raw Data'!M61),'Raw Data'!M61&lt;40, 'Raw Data'!M61&gt;0),'Raw Data'!M61,40),"")</f>
        <v/>
      </c>
      <c r="O21" s="2" t="str">
        <f>IF(SUM('Raw Data'!N$3:N$98)&gt;10,IF(AND(ISNUMBER('Raw Data'!N61),'Raw Data'!N61&lt;40, 'Raw Data'!N61&gt;0),'Raw Data'!N61,40),"")</f>
        <v/>
      </c>
      <c r="P21" s="3" t="str">
        <f>'Gene Table'!B20</f>
        <v>CDKN2B</v>
      </c>
      <c r="Q21" s="2">
        <f t="shared" si="30"/>
        <v>8.7333890000000025</v>
      </c>
      <c r="R21" s="2" t="str">
        <f t="shared" si="31"/>
        <v/>
      </c>
      <c r="S21" s="2" t="str">
        <f t="shared" si="32"/>
        <v/>
      </c>
      <c r="T21" s="2" t="str">
        <f t="shared" si="33"/>
        <v/>
      </c>
      <c r="U21" s="2" t="str">
        <f t="shared" si="34"/>
        <v/>
      </c>
      <c r="V21" s="2" t="str">
        <f t="shared" si="35"/>
        <v/>
      </c>
      <c r="W21" s="2" t="str">
        <f t="shared" si="36"/>
        <v/>
      </c>
      <c r="X21" s="2" t="str">
        <f t="shared" si="37"/>
        <v/>
      </c>
      <c r="Y21" s="2" t="str">
        <f t="shared" si="38"/>
        <v/>
      </c>
      <c r="Z21" s="2" t="str">
        <f t="shared" si="39"/>
        <v/>
      </c>
      <c r="AA21" s="2" t="str">
        <f t="shared" si="40"/>
        <v/>
      </c>
      <c r="AB21" s="2" t="str">
        <f t="shared" si="41"/>
        <v/>
      </c>
      <c r="AC21" s="3" t="str">
        <f>'Gene Table'!B20</f>
        <v>CDKN2B</v>
      </c>
      <c r="AD21" s="2">
        <f t="shared" si="42"/>
        <v>9.0992200000000025</v>
      </c>
      <c r="AE21" s="2" t="str">
        <f t="shared" si="43"/>
        <v/>
      </c>
      <c r="AF21" s="2" t="str">
        <f t="shared" si="44"/>
        <v/>
      </c>
      <c r="AG21" s="2" t="str">
        <f t="shared" si="45"/>
        <v/>
      </c>
      <c r="AH21" s="2" t="str">
        <f t="shared" si="46"/>
        <v/>
      </c>
      <c r="AI21" s="2" t="str">
        <f t="shared" si="47"/>
        <v/>
      </c>
      <c r="AJ21" s="2" t="str">
        <f t="shared" si="48"/>
        <v/>
      </c>
      <c r="AK21" s="2" t="str">
        <f t="shared" si="49"/>
        <v/>
      </c>
      <c r="AL21" s="2" t="str">
        <f t="shared" si="50"/>
        <v/>
      </c>
      <c r="AM21" s="2" t="str">
        <f t="shared" si="51"/>
        <v/>
      </c>
      <c r="AN21" s="2" t="str">
        <f t="shared" si="52"/>
        <v/>
      </c>
      <c r="AO21" s="2" t="str">
        <f t="shared" si="53"/>
        <v/>
      </c>
      <c r="AP21" s="3" t="str">
        <f>'Gene Table'!B20</f>
        <v>CDKN2B</v>
      </c>
      <c r="AQ21" s="2">
        <f t="shared" si="54"/>
        <v>8.3080000000002485E-2</v>
      </c>
      <c r="AR21" s="2" t="str">
        <f t="shared" si="55"/>
        <v/>
      </c>
      <c r="AS21" s="2" t="str">
        <f t="shared" si="56"/>
        <v/>
      </c>
      <c r="AT21" s="2" t="str">
        <f t="shared" si="57"/>
        <v/>
      </c>
      <c r="AU21" s="2" t="str">
        <f t="shared" si="58"/>
        <v/>
      </c>
      <c r="AV21" s="2" t="str">
        <f t="shared" si="59"/>
        <v/>
      </c>
      <c r="AW21" s="2" t="str">
        <f t="shared" si="60"/>
        <v/>
      </c>
      <c r="AX21" s="2" t="str">
        <f t="shared" si="61"/>
        <v/>
      </c>
      <c r="AY21" s="2" t="str">
        <f t="shared" si="62"/>
        <v/>
      </c>
      <c r="AZ21" s="2" t="str">
        <f t="shared" si="63"/>
        <v/>
      </c>
      <c r="BA21" s="2" t="str">
        <f t="shared" si="64"/>
        <v/>
      </c>
      <c r="BB21" s="2" t="str">
        <f t="shared" si="65"/>
        <v/>
      </c>
      <c r="BC21" s="3" t="str">
        <f>'Gene Table'!B20</f>
        <v>CDKN2B</v>
      </c>
      <c r="BD21" s="2">
        <f t="shared" si="66"/>
        <v>2.3495676133288728E-3</v>
      </c>
      <c r="BE21" s="2" t="str">
        <f t="shared" si="67"/>
        <v/>
      </c>
      <c r="BF21" s="2" t="str">
        <f t="shared" si="68"/>
        <v/>
      </c>
      <c r="BG21" s="2" t="str">
        <f t="shared" si="69"/>
        <v/>
      </c>
      <c r="BH21" s="2" t="str">
        <f t="shared" si="70"/>
        <v/>
      </c>
      <c r="BI21" s="2" t="str">
        <f t="shared" si="71"/>
        <v/>
      </c>
      <c r="BJ21" s="2" t="str">
        <f t="shared" si="72"/>
        <v/>
      </c>
      <c r="BK21" s="2" t="str">
        <f t="shared" si="73"/>
        <v/>
      </c>
      <c r="BL21" s="2" t="str">
        <f t="shared" si="74"/>
        <v/>
      </c>
      <c r="BM21" s="2" t="str">
        <f t="shared" si="75"/>
        <v/>
      </c>
      <c r="BN21" s="2" t="str">
        <f t="shared" si="76"/>
        <v/>
      </c>
      <c r="BO21" s="2" t="str">
        <f t="shared" si="77"/>
        <v/>
      </c>
      <c r="BP21" s="3" t="str">
        <f>'Gene Table'!B20</f>
        <v>CDKN2B</v>
      </c>
      <c r="BQ21" s="11">
        <f t="shared" si="4"/>
        <v>1.8276096719753996E-3</v>
      </c>
      <c r="BR21" s="11" t="str">
        <f t="shared" si="5"/>
        <v/>
      </c>
      <c r="BS21" s="11" t="str">
        <f t="shared" si="6"/>
        <v/>
      </c>
      <c r="BT21" s="11" t="str">
        <f t="shared" si="7"/>
        <v/>
      </c>
      <c r="BU21" s="11" t="str">
        <f t="shared" si="8"/>
        <v/>
      </c>
      <c r="BV21" s="11" t="str">
        <f t="shared" si="9"/>
        <v/>
      </c>
      <c r="BW21" s="11" t="str">
        <f t="shared" si="10"/>
        <v/>
      </c>
      <c r="BX21" s="11" t="str">
        <f t="shared" si="11"/>
        <v/>
      </c>
      <c r="BY21" s="11" t="str">
        <f t="shared" si="12"/>
        <v/>
      </c>
      <c r="BZ21" s="11" t="str">
        <f t="shared" si="13"/>
        <v/>
      </c>
      <c r="CA21" s="11" t="str">
        <f t="shared" si="14"/>
        <v/>
      </c>
      <c r="CB21" s="11" t="str">
        <f t="shared" si="15"/>
        <v/>
      </c>
      <c r="CC21" s="3" t="str">
        <f>'Gene Table'!B20</f>
        <v>CDKN2B</v>
      </c>
      <c r="CD21" s="11">
        <f t="shared" si="16"/>
        <v>0.99817239032802463</v>
      </c>
      <c r="CE21" s="11" t="str">
        <f t="shared" si="17"/>
        <v/>
      </c>
      <c r="CF21" s="11" t="str">
        <f t="shared" si="18"/>
        <v/>
      </c>
      <c r="CG21" s="11" t="str">
        <f t="shared" si="19"/>
        <v/>
      </c>
      <c r="CH21" s="11" t="str">
        <f t="shared" si="20"/>
        <v/>
      </c>
      <c r="CI21" s="11" t="str">
        <f t="shared" si="21"/>
        <v/>
      </c>
      <c r="CJ21" s="11" t="str">
        <f t="shared" si="22"/>
        <v/>
      </c>
      <c r="CK21" s="11" t="str">
        <f t="shared" si="23"/>
        <v/>
      </c>
      <c r="CL21" s="11" t="str">
        <f t="shared" si="24"/>
        <v/>
      </c>
      <c r="CM21" s="11" t="str">
        <f t="shared" si="25"/>
        <v/>
      </c>
      <c r="CN21" s="11" t="str">
        <f t="shared" si="26"/>
        <v/>
      </c>
      <c r="CO21" s="11" t="str">
        <f t="shared" si="27"/>
        <v/>
      </c>
      <c r="CP21" s="3" t="str">
        <f>'Gene Table'!B20</f>
        <v>CDKN2B</v>
      </c>
      <c r="CQ21" s="11">
        <f t="shared" si="78"/>
        <v>-2.7538735181131813E-17</v>
      </c>
      <c r="CR21" s="11" t="str">
        <f t="shared" si="91"/>
        <v/>
      </c>
      <c r="CS21" s="11" t="str">
        <f t="shared" si="92"/>
        <v/>
      </c>
      <c r="CT21" s="11" t="str">
        <f t="shared" si="93"/>
        <v/>
      </c>
      <c r="CU21" s="11" t="str">
        <f t="shared" si="94"/>
        <v/>
      </c>
      <c r="CV21" s="11" t="str">
        <f t="shared" si="95"/>
        <v/>
      </c>
      <c r="CW21" s="11" t="str">
        <f t="shared" si="96"/>
        <v/>
      </c>
      <c r="CX21" s="11" t="str">
        <f t="shared" si="97"/>
        <v/>
      </c>
      <c r="CY21" s="11" t="str">
        <f t="shared" si="98"/>
        <v/>
      </c>
      <c r="CZ21" s="11" t="str">
        <f t="shared" si="99"/>
        <v/>
      </c>
      <c r="DA21" s="11" t="str">
        <f t="shared" si="100"/>
        <v/>
      </c>
      <c r="DB21" s="11" t="str">
        <f t="shared" si="101"/>
        <v/>
      </c>
      <c r="DC21" s="3" t="str">
        <f>'Gene Table'!B20</f>
        <v>CDKN2B</v>
      </c>
      <c r="DD21" s="11">
        <f t="shared" si="79"/>
        <v>1.8276096719753721E-3</v>
      </c>
      <c r="DE21" s="11" t="str">
        <f t="shared" si="80"/>
        <v/>
      </c>
      <c r="DF21" s="11" t="str">
        <f t="shared" si="81"/>
        <v/>
      </c>
      <c r="DG21" s="11" t="str">
        <f t="shared" si="82"/>
        <v/>
      </c>
      <c r="DH21" s="11" t="str">
        <f t="shared" si="83"/>
        <v/>
      </c>
      <c r="DI21" s="11" t="str">
        <f t="shared" si="84"/>
        <v/>
      </c>
      <c r="DJ21" s="11" t="str">
        <f t="shared" si="85"/>
        <v/>
      </c>
      <c r="DK21" s="11" t="str">
        <f t="shared" si="86"/>
        <v/>
      </c>
      <c r="DL21" s="11" t="str">
        <f t="shared" si="87"/>
        <v/>
      </c>
      <c r="DM21" s="11" t="str">
        <f t="shared" si="88"/>
        <v/>
      </c>
      <c r="DN21" s="11" t="str">
        <f t="shared" si="89"/>
        <v/>
      </c>
      <c r="DO21" s="11" t="str">
        <f t="shared" si="90"/>
        <v/>
      </c>
    </row>
    <row r="22" spans="1:119" x14ac:dyDescent="0.25">
      <c r="A22" s="2" t="str">
        <f>'Gene Table'!B21</f>
        <v>CDX2</v>
      </c>
      <c r="B22" s="101"/>
      <c r="C22" s="3" t="s">
        <v>134</v>
      </c>
      <c r="D22" s="2">
        <f>IF(SUM('Raw Data'!C$3:C$98)&gt;10,IF(AND(ISNUMBER('Raw Data'!C63),'Raw Data'!C63&lt;40, 'Raw Data'!C63&gt;0),'Raw Data'!C63,40),"")</f>
        <v>20.337603000000001</v>
      </c>
      <c r="E22" s="2" t="str">
        <f>IF(SUM('Raw Data'!D$3:D$98)&gt;10,IF(AND(ISNUMBER('Raw Data'!D63),'Raw Data'!D63&lt;40, 'Raw Data'!D63&gt;0),'Raw Data'!D63,40),"")</f>
        <v/>
      </c>
      <c r="F22" s="2" t="str">
        <f>IF(SUM('Raw Data'!E$3:E$98)&gt;10,IF(AND(ISNUMBER('Raw Data'!E63),'Raw Data'!E63&lt;40, 'Raw Data'!E63&gt;0),'Raw Data'!E63,40),"")</f>
        <v/>
      </c>
      <c r="G22" s="2" t="str">
        <f>IF(SUM('Raw Data'!F$3:F$98)&gt;10,IF(AND(ISNUMBER('Raw Data'!F63),'Raw Data'!F63&lt;40, 'Raw Data'!F63&gt;0),'Raw Data'!F63,40),"")</f>
        <v/>
      </c>
      <c r="H22" s="2" t="str">
        <f>IF(SUM('Raw Data'!G$3:G$98)&gt;10,IF(AND(ISNUMBER('Raw Data'!G63),'Raw Data'!G63&lt;40, 'Raw Data'!G63&gt;0),'Raw Data'!G63,40),"")</f>
        <v/>
      </c>
      <c r="I22" s="2" t="str">
        <f>IF(SUM('Raw Data'!H$3:H$98)&gt;10,IF(AND(ISNUMBER('Raw Data'!H63),'Raw Data'!H63&lt;40, 'Raw Data'!H63&gt;0),'Raw Data'!H63,40),"")</f>
        <v/>
      </c>
      <c r="J22" s="2" t="str">
        <f>IF(SUM('Raw Data'!I$3:I$98)&gt;10,IF(AND(ISNUMBER('Raw Data'!I63),'Raw Data'!I63&lt;40, 'Raw Data'!I63&gt;0),'Raw Data'!I63,40),"")</f>
        <v/>
      </c>
      <c r="K22" s="2" t="str">
        <f>IF(SUM('Raw Data'!J$3:J$98)&gt;10,IF(AND(ISNUMBER('Raw Data'!J63),'Raw Data'!J63&lt;40, 'Raw Data'!J63&gt;0),'Raw Data'!J63,40),"")</f>
        <v/>
      </c>
      <c r="L22" s="2" t="str">
        <f>IF(SUM('Raw Data'!K$3:K$98)&gt;10,IF(AND(ISNUMBER('Raw Data'!K63),'Raw Data'!K63&lt;40, 'Raw Data'!K63&gt;0),'Raw Data'!K63,40),"")</f>
        <v/>
      </c>
      <c r="M22" s="2" t="str">
        <f>IF(SUM('Raw Data'!L$3:L$98)&gt;10,IF(AND(ISNUMBER('Raw Data'!L63),'Raw Data'!L63&lt;40, 'Raw Data'!L63&gt;0),'Raw Data'!L63,40),"")</f>
        <v/>
      </c>
      <c r="N22" s="2" t="str">
        <f>IF(SUM('Raw Data'!M$3:M$98)&gt;10,IF(AND(ISNUMBER('Raw Data'!M63),'Raw Data'!M63&lt;40, 'Raw Data'!M63&gt;0),'Raw Data'!M63,40),"")</f>
        <v/>
      </c>
      <c r="O22" s="2" t="str">
        <f>IF(SUM('Raw Data'!N$3:N$98)&gt;10,IF(AND(ISNUMBER('Raw Data'!N63),'Raw Data'!N63&lt;40, 'Raw Data'!N63&gt;0),'Raw Data'!N63,40),"")</f>
        <v/>
      </c>
      <c r="P22" s="3" t="str">
        <f>'Gene Table'!B21</f>
        <v>CDX2</v>
      </c>
      <c r="Q22" s="2">
        <f t="shared" si="30"/>
        <v>10.943680999999998</v>
      </c>
      <c r="R22" s="2" t="str">
        <f t="shared" si="31"/>
        <v/>
      </c>
      <c r="S22" s="2" t="str">
        <f t="shared" si="32"/>
        <v/>
      </c>
      <c r="T22" s="2" t="str">
        <f t="shared" si="33"/>
        <v/>
      </c>
      <c r="U22" s="2" t="str">
        <f t="shared" si="34"/>
        <v/>
      </c>
      <c r="V22" s="2" t="str">
        <f t="shared" si="35"/>
        <v/>
      </c>
      <c r="W22" s="2" t="str">
        <f t="shared" si="36"/>
        <v/>
      </c>
      <c r="X22" s="2" t="str">
        <f t="shared" si="37"/>
        <v/>
      </c>
      <c r="Y22" s="2" t="str">
        <f t="shared" si="38"/>
        <v/>
      </c>
      <c r="Z22" s="2" t="str">
        <f t="shared" si="39"/>
        <v/>
      </c>
      <c r="AA22" s="2" t="str">
        <f t="shared" si="40"/>
        <v/>
      </c>
      <c r="AB22" s="2" t="str">
        <f t="shared" si="41"/>
        <v/>
      </c>
      <c r="AC22" s="3" t="str">
        <f>'Gene Table'!B21</f>
        <v>CDX2</v>
      </c>
      <c r="AD22" s="2">
        <f t="shared" si="42"/>
        <v>12.237257</v>
      </c>
      <c r="AE22" s="2" t="str">
        <f t="shared" si="43"/>
        <v/>
      </c>
      <c r="AF22" s="2" t="str">
        <f t="shared" si="44"/>
        <v/>
      </c>
      <c r="AG22" s="2" t="str">
        <f t="shared" si="45"/>
        <v/>
      </c>
      <c r="AH22" s="2" t="str">
        <f t="shared" si="46"/>
        <v/>
      </c>
      <c r="AI22" s="2" t="str">
        <f t="shared" si="47"/>
        <v/>
      </c>
      <c r="AJ22" s="2" t="str">
        <f t="shared" si="48"/>
        <v/>
      </c>
      <c r="AK22" s="2" t="str">
        <f t="shared" si="49"/>
        <v/>
      </c>
      <c r="AL22" s="2" t="str">
        <f t="shared" si="50"/>
        <v/>
      </c>
      <c r="AM22" s="2" t="str">
        <f t="shared" si="51"/>
        <v/>
      </c>
      <c r="AN22" s="2" t="str">
        <f t="shared" si="52"/>
        <v/>
      </c>
      <c r="AO22" s="2" t="str">
        <f t="shared" si="53"/>
        <v/>
      </c>
      <c r="AP22" s="3" t="str">
        <f>'Gene Table'!B21</f>
        <v>CDX2</v>
      </c>
      <c r="AQ22" s="2">
        <f t="shared" si="54"/>
        <v>-1.7880000000001672E-2</v>
      </c>
      <c r="AR22" s="2" t="str">
        <f t="shared" si="55"/>
        <v/>
      </c>
      <c r="AS22" s="2" t="str">
        <f t="shared" si="56"/>
        <v/>
      </c>
      <c r="AT22" s="2" t="str">
        <f t="shared" si="57"/>
        <v/>
      </c>
      <c r="AU22" s="2" t="str">
        <f t="shared" si="58"/>
        <v/>
      </c>
      <c r="AV22" s="2" t="str">
        <f t="shared" si="59"/>
        <v/>
      </c>
      <c r="AW22" s="2" t="str">
        <f t="shared" si="60"/>
        <v/>
      </c>
      <c r="AX22" s="2" t="str">
        <f t="shared" si="61"/>
        <v/>
      </c>
      <c r="AY22" s="2" t="str">
        <f t="shared" si="62"/>
        <v/>
      </c>
      <c r="AZ22" s="2" t="str">
        <f t="shared" si="63"/>
        <v/>
      </c>
      <c r="BA22" s="2" t="str">
        <f t="shared" si="64"/>
        <v/>
      </c>
      <c r="BB22" s="2" t="str">
        <f t="shared" si="65"/>
        <v/>
      </c>
      <c r="BC22" s="3" t="str">
        <f>'Gene Table'!B21</f>
        <v>CDX2</v>
      </c>
      <c r="BD22" s="2">
        <f t="shared" si="66"/>
        <v>5.0771939751282345E-4</v>
      </c>
      <c r="BE22" s="2" t="str">
        <f t="shared" si="67"/>
        <v/>
      </c>
      <c r="BF22" s="2" t="str">
        <f t="shared" si="68"/>
        <v/>
      </c>
      <c r="BG22" s="2" t="str">
        <f t="shared" si="69"/>
        <v/>
      </c>
      <c r="BH22" s="2" t="str">
        <f t="shared" si="70"/>
        <v/>
      </c>
      <c r="BI22" s="2" t="str">
        <f t="shared" si="71"/>
        <v/>
      </c>
      <c r="BJ22" s="2" t="str">
        <f t="shared" si="72"/>
        <v/>
      </c>
      <c r="BK22" s="2" t="str">
        <f t="shared" si="73"/>
        <v/>
      </c>
      <c r="BL22" s="2" t="str">
        <f t="shared" si="74"/>
        <v/>
      </c>
      <c r="BM22" s="2" t="str">
        <f t="shared" si="75"/>
        <v/>
      </c>
      <c r="BN22" s="2" t="str">
        <f t="shared" si="76"/>
        <v/>
      </c>
      <c r="BO22" s="2" t="str">
        <f t="shared" si="77"/>
        <v/>
      </c>
      <c r="BP22" s="3" t="str">
        <f>'Gene Table'!B21</f>
        <v>CDX2</v>
      </c>
      <c r="BQ22" s="11">
        <f t="shared" si="4"/>
        <v>2.0722356175570874E-4</v>
      </c>
      <c r="BR22" s="11" t="str">
        <f t="shared" si="5"/>
        <v/>
      </c>
      <c r="BS22" s="11" t="str">
        <f t="shared" si="6"/>
        <v/>
      </c>
      <c r="BT22" s="11" t="str">
        <f t="shared" si="7"/>
        <v/>
      </c>
      <c r="BU22" s="11" t="str">
        <f t="shared" si="8"/>
        <v/>
      </c>
      <c r="BV22" s="11" t="str">
        <f t="shared" si="9"/>
        <v/>
      </c>
      <c r="BW22" s="11" t="str">
        <f t="shared" si="10"/>
        <v/>
      </c>
      <c r="BX22" s="11" t="str">
        <f t="shared" si="11"/>
        <v/>
      </c>
      <c r="BY22" s="11" t="str">
        <f t="shared" si="12"/>
        <v/>
      </c>
      <c r="BZ22" s="11" t="str">
        <f t="shared" si="13"/>
        <v/>
      </c>
      <c r="CA22" s="11" t="str">
        <f t="shared" si="14"/>
        <v/>
      </c>
      <c r="CB22" s="11" t="str">
        <f t="shared" si="15"/>
        <v/>
      </c>
      <c r="CC22" s="3" t="str">
        <f>'Gene Table'!B21</f>
        <v>CDX2</v>
      </c>
      <c r="CD22" s="11">
        <f t="shared" si="16"/>
        <v>0.99979277643824427</v>
      </c>
      <c r="CE22" s="11" t="str">
        <f t="shared" si="17"/>
        <v/>
      </c>
      <c r="CF22" s="11" t="str">
        <f t="shared" si="18"/>
        <v/>
      </c>
      <c r="CG22" s="11" t="str">
        <f t="shared" si="19"/>
        <v/>
      </c>
      <c r="CH22" s="11" t="str">
        <f t="shared" si="20"/>
        <v/>
      </c>
      <c r="CI22" s="11" t="str">
        <f t="shared" si="21"/>
        <v/>
      </c>
      <c r="CJ22" s="11" t="str">
        <f t="shared" si="22"/>
        <v/>
      </c>
      <c r="CK22" s="11" t="str">
        <f t="shared" si="23"/>
        <v/>
      </c>
      <c r="CL22" s="11" t="str">
        <f t="shared" si="24"/>
        <v/>
      </c>
      <c r="CM22" s="11" t="str">
        <f t="shared" si="25"/>
        <v/>
      </c>
      <c r="CN22" s="11" t="str">
        <f t="shared" si="26"/>
        <v/>
      </c>
      <c r="CO22" s="11" t="str">
        <f t="shared" si="27"/>
        <v/>
      </c>
      <c r="CP22" s="3" t="str">
        <f>'Gene Table'!B21</f>
        <v>CDX2</v>
      </c>
      <c r="CQ22" s="11">
        <f t="shared" si="78"/>
        <v>2.2903770893756281E-17</v>
      </c>
      <c r="CR22" s="11" t="str">
        <f t="shared" si="91"/>
        <v/>
      </c>
      <c r="CS22" s="11" t="str">
        <f t="shared" si="92"/>
        <v/>
      </c>
      <c r="CT22" s="11" t="str">
        <f t="shared" si="93"/>
        <v/>
      </c>
      <c r="CU22" s="11" t="str">
        <f t="shared" si="94"/>
        <v/>
      </c>
      <c r="CV22" s="11" t="str">
        <f t="shared" si="95"/>
        <v/>
      </c>
      <c r="CW22" s="11" t="str">
        <f t="shared" si="96"/>
        <v/>
      </c>
      <c r="CX22" s="11" t="str">
        <f t="shared" si="97"/>
        <v/>
      </c>
      <c r="CY22" s="11" t="str">
        <f t="shared" si="98"/>
        <v/>
      </c>
      <c r="CZ22" s="11" t="str">
        <f t="shared" si="99"/>
        <v/>
      </c>
      <c r="DA22" s="11" t="str">
        <f t="shared" si="100"/>
        <v/>
      </c>
      <c r="DB22" s="11" t="str">
        <f t="shared" si="101"/>
        <v/>
      </c>
      <c r="DC22" s="3" t="str">
        <f>'Gene Table'!B21</f>
        <v>CDX2</v>
      </c>
      <c r="DD22" s="11">
        <f t="shared" si="79"/>
        <v>2.0722356175573164E-4</v>
      </c>
      <c r="DE22" s="11" t="str">
        <f t="shared" si="80"/>
        <v/>
      </c>
      <c r="DF22" s="11" t="str">
        <f t="shared" si="81"/>
        <v/>
      </c>
      <c r="DG22" s="11" t="str">
        <f t="shared" si="82"/>
        <v/>
      </c>
      <c r="DH22" s="11" t="str">
        <f t="shared" si="83"/>
        <v/>
      </c>
      <c r="DI22" s="11" t="str">
        <f t="shared" si="84"/>
        <v/>
      </c>
      <c r="DJ22" s="11" t="str">
        <f t="shared" si="85"/>
        <v/>
      </c>
      <c r="DK22" s="11" t="str">
        <f t="shared" si="86"/>
        <v/>
      </c>
      <c r="DL22" s="11" t="str">
        <f t="shared" si="87"/>
        <v/>
      </c>
      <c r="DM22" s="11" t="str">
        <f t="shared" si="88"/>
        <v/>
      </c>
      <c r="DN22" s="11" t="str">
        <f t="shared" si="89"/>
        <v/>
      </c>
      <c r="DO22" s="11" t="str">
        <f t="shared" si="90"/>
        <v/>
      </c>
    </row>
    <row r="23" spans="1:119" x14ac:dyDescent="0.25">
      <c r="A23" s="2" t="str">
        <f>'Gene Table'!B22</f>
        <v>CHFR</v>
      </c>
      <c r="B23" s="101"/>
      <c r="C23" s="3" t="s">
        <v>136</v>
      </c>
      <c r="D23" s="2">
        <f>IF(SUM('Raw Data'!C$3:C$98)&gt;10,IF(AND(ISNUMBER('Raw Data'!C65),'Raw Data'!C65&lt;40, 'Raw Data'!C65&gt;0),'Raw Data'!C65,40),"")</f>
        <v>21.466982000000002</v>
      </c>
      <c r="E23" s="2" t="str">
        <f>IF(SUM('Raw Data'!D$3:D$98)&gt;10,IF(AND(ISNUMBER('Raw Data'!D65),'Raw Data'!D65&lt;40, 'Raw Data'!D65&gt;0),'Raw Data'!D65,40),"")</f>
        <v/>
      </c>
      <c r="F23" s="2" t="str">
        <f>IF(SUM('Raw Data'!E$3:E$98)&gt;10,IF(AND(ISNUMBER('Raw Data'!E65),'Raw Data'!E65&lt;40, 'Raw Data'!E65&gt;0),'Raw Data'!E65,40),"")</f>
        <v/>
      </c>
      <c r="G23" s="2" t="str">
        <f>IF(SUM('Raw Data'!F$3:F$98)&gt;10,IF(AND(ISNUMBER('Raw Data'!F65),'Raw Data'!F65&lt;40, 'Raw Data'!F65&gt;0),'Raw Data'!F65,40),"")</f>
        <v/>
      </c>
      <c r="H23" s="2" t="str">
        <f>IF(SUM('Raw Data'!G$3:G$98)&gt;10,IF(AND(ISNUMBER('Raw Data'!G65),'Raw Data'!G65&lt;40, 'Raw Data'!G65&gt;0),'Raw Data'!G65,40),"")</f>
        <v/>
      </c>
      <c r="I23" s="2" t="str">
        <f>IF(SUM('Raw Data'!H$3:H$98)&gt;10,IF(AND(ISNUMBER('Raw Data'!H65),'Raw Data'!H65&lt;40, 'Raw Data'!H65&gt;0),'Raw Data'!H65,40),"")</f>
        <v/>
      </c>
      <c r="J23" s="2" t="str">
        <f>IF(SUM('Raw Data'!I$3:I$98)&gt;10,IF(AND(ISNUMBER('Raw Data'!I65),'Raw Data'!I65&lt;40, 'Raw Data'!I65&gt;0),'Raw Data'!I65,40),"")</f>
        <v/>
      </c>
      <c r="K23" s="2" t="str">
        <f>IF(SUM('Raw Data'!J$3:J$98)&gt;10,IF(AND(ISNUMBER('Raw Data'!J65),'Raw Data'!J65&lt;40, 'Raw Data'!J65&gt;0),'Raw Data'!J65,40),"")</f>
        <v/>
      </c>
      <c r="L23" s="2" t="str">
        <f>IF(SUM('Raw Data'!K$3:K$98)&gt;10,IF(AND(ISNUMBER('Raw Data'!K65),'Raw Data'!K65&lt;40, 'Raw Data'!K65&gt;0),'Raw Data'!K65,40),"")</f>
        <v/>
      </c>
      <c r="M23" s="2" t="str">
        <f>IF(SUM('Raw Data'!L$3:L$98)&gt;10,IF(AND(ISNUMBER('Raw Data'!L65),'Raw Data'!L65&lt;40, 'Raw Data'!L65&gt;0),'Raw Data'!L65,40),"")</f>
        <v/>
      </c>
      <c r="N23" s="2" t="str">
        <f>IF(SUM('Raw Data'!M$3:M$98)&gt;10,IF(AND(ISNUMBER('Raw Data'!M65),'Raw Data'!M65&lt;40, 'Raw Data'!M65&gt;0),'Raw Data'!M65,40),"")</f>
        <v/>
      </c>
      <c r="O23" s="2" t="str">
        <f>IF(SUM('Raw Data'!N$3:N$98)&gt;10,IF(AND(ISNUMBER('Raw Data'!N65),'Raw Data'!N65&lt;40, 'Raw Data'!N65&gt;0),'Raw Data'!N65,40),"")</f>
        <v/>
      </c>
      <c r="P23" s="3" t="str">
        <f>'Gene Table'!B22</f>
        <v>CHFR</v>
      </c>
      <c r="Q23" s="2">
        <f t="shared" si="30"/>
        <v>8.628777999999997</v>
      </c>
      <c r="R23" s="2" t="str">
        <f t="shared" si="31"/>
        <v/>
      </c>
      <c r="S23" s="2" t="str">
        <f t="shared" si="32"/>
        <v/>
      </c>
      <c r="T23" s="2" t="str">
        <f t="shared" si="33"/>
        <v/>
      </c>
      <c r="U23" s="2" t="str">
        <f t="shared" si="34"/>
        <v/>
      </c>
      <c r="V23" s="2" t="str">
        <f t="shared" si="35"/>
        <v/>
      </c>
      <c r="W23" s="2" t="str">
        <f t="shared" si="36"/>
        <v/>
      </c>
      <c r="X23" s="2" t="str">
        <f t="shared" si="37"/>
        <v/>
      </c>
      <c r="Y23" s="2" t="str">
        <f t="shared" si="38"/>
        <v/>
      </c>
      <c r="Z23" s="2" t="str">
        <f t="shared" si="39"/>
        <v/>
      </c>
      <c r="AA23" s="2" t="str">
        <f t="shared" si="40"/>
        <v/>
      </c>
      <c r="AB23" s="2" t="str">
        <f t="shared" si="41"/>
        <v/>
      </c>
      <c r="AC23" s="3" t="str">
        <f>'Gene Table'!B22</f>
        <v>CHFR</v>
      </c>
      <c r="AD23" s="2">
        <f t="shared" si="42"/>
        <v>6.9660109999999982</v>
      </c>
      <c r="AE23" s="2" t="str">
        <f t="shared" si="43"/>
        <v/>
      </c>
      <c r="AF23" s="2" t="str">
        <f t="shared" si="44"/>
        <v/>
      </c>
      <c r="AG23" s="2" t="str">
        <f t="shared" si="45"/>
        <v/>
      </c>
      <c r="AH23" s="2" t="str">
        <f t="shared" si="46"/>
        <v/>
      </c>
      <c r="AI23" s="2" t="str">
        <f t="shared" si="47"/>
        <v/>
      </c>
      <c r="AJ23" s="2" t="str">
        <f t="shared" si="48"/>
        <v/>
      </c>
      <c r="AK23" s="2" t="str">
        <f t="shared" si="49"/>
        <v/>
      </c>
      <c r="AL23" s="2" t="str">
        <f t="shared" si="50"/>
        <v/>
      </c>
      <c r="AM23" s="2" t="str">
        <f t="shared" si="51"/>
        <v/>
      </c>
      <c r="AN23" s="2" t="str">
        <f t="shared" si="52"/>
        <v/>
      </c>
      <c r="AO23" s="2" t="str">
        <f t="shared" si="53"/>
        <v/>
      </c>
      <c r="AP23" s="3" t="str">
        <f>'Gene Table'!B22</f>
        <v>CHFR</v>
      </c>
      <c r="AQ23" s="2">
        <f t="shared" si="54"/>
        <v>1.1529999999996932E-2</v>
      </c>
      <c r="AR23" s="2" t="str">
        <f t="shared" si="55"/>
        <v/>
      </c>
      <c r="AS23" s="2" t="str">
        <f t="shared" si="56"/>
        <v/>
      </c>
      <c r="AT23" s="2" t="str">
        <f t="shared" si="57"/>
        <v/>
      </c>
      <c r="AU23" s="2" t="str">
        <f t="shared" si="58"/>
        <v/>
      </c>
      <c r="AV23" s="2" t="str">
        <f t="shared" si="59"/>
        <v/>
      </c>
      <c r="AW23" s="2" t="str">
        <f t="shared" si="60"/>
        <v/>
      </c>
      <c r="AX23" s="2" t="str">
        <f t="shared" si="61"/>
        <v/>
      </c>
      <c r="AY23" s="2" t="str">
        <f t="shared" si="62"/>
        <v/>
      </c>
      <c r="AZ23" s="2" t="str">
        <f t="shared" si="63"/>
        <v/>
      </c>
      <c r="BA23" s="2" t="str">
        <f t="shared" si="64"/>
        <v/>
      </c>
      <c r="BB23" s="2" t="str">
        <f t="shared" si="65"/>
        <v/>
      </c>
      <c r="BC23" s="3" t="str">
        <f>'Gene Table'!B22</f>
        <v>CHFR</v>
      </c>
      <c r="BD23" s="2">
        <f t="shared" si="66"/>
        <v>2.5262655285749366E-3</v>
      </c>
      <c r="BE23" s="2" t="str">
        <f t="shared" si="67"/>
        <v/>
      </c>
      <c r="BF23" s="2" t="str">
        <f t="shared" si="68"/>
        <v/>
      </c>
      <c r="BG23" s="2" t="str">
        <f t="shared" si="69"/>
        <v/>
      </c>
      <c r="BH23" s="2" t="str">
        <f t="shared" si="70"/>
        <v/>
      </c>
      <c r="BI23" s="2" t="str">
        <f t="shared" si="71"/>
        <v/>
      </c>
      <c r="BJ23" s="2" t="str">
        <f t="shared" si="72"/>
        <v/>
      </c>
      <c r="BK23" s="2" t="str">
        <f t="shared" si="73"/>
        <v/>
      </c>
      <c r="BL23" s="2" t="str">
        <f t="shared" si="74"/>
        <v/>
      </c>
      <c r="BM23" s="2" t="str">
        <f t="shared" si="75"/>
        <v/>
      </c>
      <c r="BN23" s="2" t="str">
        <f t="shared" si="76"/>
        <v/>
      </c>
      <c r="BO23" s="2" t="str">
        <f t="shared" si="77"/>
        <v/>
      </c>
      <c r="BP23" s="3" t="str">
        <f>'Gene Table'!B22</f>
        <v>CHFR</v>
      </c>
      <c r="BQ23" s="11">
        <f t="shared" si="4"/>
        <v>8.0190010479185385E-3</v>
      </c>
      <c r="BR23" s="11" t="str">
        <f t="shared" si="5"/>
        <v/>
      </c>
      <c r="BS23" s="11" t="str">
        <f t="shared" si="6"/>
        <v/>
      </c>
      <c r="BT23" s="11" t="str">
        <f t="shared" si="7"/>
        <v/>
      </c>
      <c r="BU23" s="11" t="str">
        <f t="shared" si="8"/>
        <v/>
      </c>
      <c r="BV23" s="11" t="str">
        <f t="shared" si="9"/>
        <v/>
      </c>
      <c r="BW23" s="11" t="str">
        <f t="shared" si="10"/>
        <v/>
      </c>
      <c r="BX23" s="11" t="str">
        <f t="shared" si="11"/>
        <v/>
      </c>
      <c r="BY23" s="11" t="str">
        <f t="shared" si="12"/>
        <v/>
      </c>
      <c r="BZ23" s="11" t="str">
        <f t="shared" si="13"/>
        <v/>
      </c>
      <c r="CA23" s="11" t="str">
        <f t="shared" si="14"/>
        <v/>
      </c>
      <c r="CB23" s="11" t="str">
        <f t="shared" si="15"/>
        <v/>
      </c>
      <c r="CC23" s="3" t="str">
        <f>'Gene Table'!B22</f>
        <v>CHFR</v>
      </c>
      <c r="CD23" s="11">
        <f t="shared" si="16"/>
        <v>0.99198099895208147</v>
      </c>
      <c r="CE23" s="11" t="str">
        <f t="shared" si="17"/>
        <v/>
      </c>
      <c r="CF23" s="11" t="str">
        <f t="shared" si="18"/>
        <v/>
      </c>
      <c r="CG23" s="11" t="str">
        <f t="shared" si="19"/>
        <v/>
      </c>
      <c r="CH23" s="11" t="str">
        <f t="shared" si="20"/>
        <v/>
      </c>
      <c r="CI23" s="11" t="str">
        <f t="shared" si="21"/>
        <v/>
      </c>
      <c r="CJ23" s="11" t="str">
        <f t="shared" si="22"/>
        <v/>
      </c>
      <c r="CK23" s="11" t="str">
        <f t="shared" si="23"/>
        <v/>
      </c>
      <c r="CL23" s="11" t="str">
        <f t="shared" si="24"/>
        <v/>
      </c>
      <c r="CM23" s="11" t="str">
        <f t="shared" si="25"/>
        <v/>
      </c>
      <c r="CN23" s="11" t="str">
        <f t="shared" si="26"/>
        <v/>
      </c>
      <c r="CO23" s="11" t="str">
        <f t="shared" si="27"/>
        <v/>
      </c>
      <c r="CP23" s="3" t="str">
        <f>'Gene Table'!B22</f>
        <v>CHFR</v>
      </c>
      <c r="CQ23" s="11">
        <f t="shared" si="78"/>
        <v>-1.0408340855860843E-17</v>
      </c>
      <c r="CR23" s="11" t="str">
        <f t="shared" si="91"/>
        <v/>
      </c>
      <c r="CS23" s="11" t="str">
        <f t="shared" si="92"/>
        <v/>
      </c>
      <c r="CT23" s="11" t="str">
        <f t="shared" si="93"/>
        <v/>
      </c>
      <c r="CU23" s="11" t="str">
        <f t="shared" si="94"/>
        <v/>
      </c>
      <c r="CV23" s="11" t="str">
        <f t="shared" si="95"/>
        <v/>
      </c>
      <c r="CW23" s="11" t="str">
        <f t="shared" si="96"/>
        <v/>
      </c>
      <c r="CX23" s="11" t="str">
        <f t="shared" si="97"/>
        <v/>
      </c>
      <c r="CY23" s="11" t="str">
        <f t="shared" si="98"/>
        <v/>
      </c>
      <c r="CZ23" s="11" t="str">
        <f t="shared" si="99"/>
        <v/>
      </c>
      <c r="DA23" s="11" t="str">
        <f t="shared" si="100"/>
        <v/>
      </c>
      <c r="DB23" s="11" t="str">
        <f t="shared" si="101"/>
        <v/>
      </c>
      <c r="DC23" s="3" t="str">
        <f>'Gene Table'!B22</f>
        <v>CHFR</v>
      </c>
      <c r="DD23" s="11">
        <f t="shared" si="79"/>
        <v>8.0190010479185281E-3</v>
      </c>
      <c r="DE23" s="11" t="str">
        <f t="shared" si="80"/>
        <v/>
      </c>
      <c r="DF23" s="11" t="str">
        <f t="shared" si="81"/>
        <v/>
      </c>
      <c r="DG23" s="11" t="str">
        <f t="shared" si="82"/>
        <v/>
      </c>
      <c r="DH23" s="11" t="str">
        <f t="shared" si="83"/>
        <v/>
      </c>
      <c r="DI23" s="11" t="str">
        <f t="shared" si="84"/>
        <v/>
      </c>
      <c r="DJ23" s="11" t="str">
        <f t="shared" si="85"/>
        <v/>
      </c>
      <c r="DK23" s="11" t="str">
        <f t="shared" si="86"/>
        <v/>
      </c>
      <c r="DL23" s="11" t="str">
        <f t="shared" si="87"/>
        <v/>
      </c>
      <c r="DM23" s="11" t="str">
        <f t="shared" si="88"/>
        <v/>
      </c>
      <c r="DN23" s="11" t="str">
        <f t="shared" si="89"/>
        <v/>
      </c>
      <c r="DO23" s="11" t="str">
        <f t="shared" si="90"/>
        <v/>
      </c>
    </row>
    <row r="24" spans="1:119" x14ac:dyDescent="0.25">
      <c r="A24" s="2" t="str">
        <f>'Gene Table'!B23</f>
        <v>CLSTN1</v>
      </c>
      <c r="B24" s="101"/>
      <c r="C24" s="3" t="s">
        <v>138</v>
      </c>
      <c r="D24" s="2">
        <f>IF(SUM('Raw Data'!C$3:C$98)&gt;10,IF(AND(ISNUMBER('Raw Data'!C67),'Raw Data'!C67&lt;40, 'Raw Data'!C67&gt;0),'Raw Data'!C67,40),"")</f>
        <v>21.608879999999999</v>
      </c>
      <c r="E24" s="2" t="str">
        <f>IF(SUM('Raw Data'!D$3:D$98)&gt;10,IF(AND(ISNUMBER('Raw Data'!D67),'Raw Data'!D67&lt;40, 'Raw Data'!D67&gt;0),'Raw Data'!D67,40),"")</f>
        <v/>
      </c>
      <c r="F24" s="2" t="str">
        <f>IF(SUM('Raw Data'!E$3:E$98)&gt;10,IF(AND(ISNUMBER('Raw Data'!E67),'Raw Data'!E67&lt;40, 'Raw Data'!E67&gt;0),'Raw Data'!E67,40),"")</f>
        <v/>
      </c>
      <c r="G24" s="2" t="str">
        <f>IF(SUM('Raw Data'!F$3:F$98)&gt;10,IF(AND(ISNUMBER('Raw Data'!F67),'Raw Data'!F67&lt;40, 'Raw Data'!F67&gt;0),'Raw Data'!F67,40),"")</f>
        <v/>
      </c>
      <c r="H24" s="2" t="str">
        <f>IF(SUM('Raw Data'!G$3:G$98)&gt;10,IF(AND(ISNUMBER('Raw Data'!G67),'Raw Data'!G67&lt;40, 'Raw Data'!G67&gt;0),'Raw Data'!G67,40),"")</f>
        <v/>
      </c>
      <c r="I24" s="2" t="str">
        <f>IF(SUM('Raw Data'!H$3:H$98)&gt;10,IF(AND(ISNUMBER('Raw Data'!H67),'Raw Data'!H67&lt;40, 'Raw Data'!H67&gt;0),'Raw Data'!H67,40),"")</f>
        <v/>
      </c>
      <c r="J24" s="2" t="str">
        <f>IF(SUM('Raw Data'!I$3:I$98)&gt;10,IF(AND(ISNUMBER('Raw Data'!I67),'Raw Data'!I67&lt;40, 'Raw Data'!I67&gt;0),'Raw Data'!I67,40),"")</f>
        <v/>
      </c>
      <c r="K24" s="2" t="str">
        <f>IF(SUM('Raw Data'!J$3:J$98)&gt;10,IF(AND(ISNUMBER('Raw Data'!J67),'Raw Data'!J67&lt;40, 'Raw Data'!J67&gt;0),'Raw Data'!J67,40),"")</f>
        <v/>
      </c>
      <c r="L24" s="2" t="str">
        <f>IF(SUM('Raw Data'!K$3:K$98)&gt;10,IF(AND(ISNUMBER('Raw Data'!K67),'Raw Data'!K67&lt;40, 'Raw Data'!K67&gt;0),'Raw Data'!K67,40),"")</f>
        <v/>
      </c>
      <c r="M24" s="2" t="str">
        <f>IF(SUM('Raw Data'!L$3:L$98)&gt;10,IF(AND(ISNUMBER('Raw Data'!L67),'Raw Data'!L67&lt;40, 'Raw Data'!L67&gt;0),'Raw Data'!L67,40),"")</f>
        <v/>
      </c>
      <c r="N24" s="2" t="str">
        <f>IF(SUM('Raw Data'!M$3:M$98)&gt;10,IF(AND(ISNUMBER('Raw Data'!M67),'Raw Data'!M67&lt;40, 'Raw Data'!M67&gt;0),'Raw Data'!M67,40),"")</f>
        <v/>
      </c>
      <c r="O24" s="2" t="str">
        <f>IF(SUM('Raw Data'!N$3:N$98)&gt;10,IF(AND(ISNUMBER('Raw Data'!N67),'Raw Data'!N67&lt;40, 'Raw Data'!N67&gt;0),'Raw Data'!N67,40),"")</f>
        <v/>
      </c>
      <c r="P24" s="3" t="str">
        <f>'Gene Table'!B23</f>
        <v>CLSTN1</v>
      </c>
      <c r="Q24" s="2">
        <f t="shared" si="30"/>
        <v>18.391120000000001</v>
      </c>
      <c r="R24" s="2" t="str">
        <f t="shared" si="31"/>
        <v/>
      </c>
      <c r="S24" s="2" t="str">
        <f t="shared" si="32"/>
        <v/>
      </c>
      <c r="T24" s="2" t="str">
        <f t="shared" si="33"/>
        <v/>
      </c>
      <c r="U24" s="2" t="str">
        <f t="shared" si="34"/>
        <v/>
      </c>
      <c r="V24" s="2" t="str">
        <f t="shared" si="35"/>
        <v/>
      </c>
      <c r="W24" s="2" t="str">
        <f t="shared" si="36"/>
        <v/>
      </c>
      <c r="X24" s="2" t="str">
        <f t="shared" si="37"/>
        <v/>
      </c>
      <c r="Y24" s="2" t="str">
        <f t="shared" si="38"/>
        <v/>
      </c>
      <c r="Z24" s="2" t="str">
        <f t="shared" si="39"/>
        <v/>
      </c>
      <c r="AA24" s="2" t="str">
        <f t="shared" si="40"/>
        <v/>
      </c>
      <c r="AB24" s="2" t="str">
        <f t="shared" si="41"/>
        <v/>
      </c>
      <c r="AC24" s="3" t="str">
        <f>'Gene Table'!B23</f>
        <v>CLSTN1</v>
      </c>
      <c r="AD24" s="2">
        <f t="shared" si="42"/>
        <v>17.166119999999999</v>
      </c>
      <c r="AE24" s="2" t="str">
        <f t="shared" si="43"/>
        <v/>
      </c>
      <c r="AF24" s="2" t="str">
        <f t="shared" si="44"/>
        <v/>
      </c>
      <c r="AG24" s="2" t="str">
        <f t="shared" si="45"/>
        <v/>
      </c>
      <c r="AH24" s="2" t="str">
        <f t="shared" si="46"/>
        <v/>
      </c>
      <c r="AI24" s="2" t="str">
        <f t="shared" si="47"/>
        <v/>
      </c>
      <c r="AJ24" s="2" t="str">
        <f t="shared" si="48"/>
        <v/>
      </c>
      <c r="AK24" s="2" t="str">
        <f t="shared" si="49"/>
        <v/>
      </c>
      <c r="AL24" s="2" t="str">
        <f t="shared" si="50"/>
        <v/>
      </c>
      <c r="AM24" s="2" t="str">
        <f t="shared" si="51"/>
        <v/>
      </c>
      <c r="AN24" s="2" t="str">
        <f t="shared" si="52"/>
        <v/>
      </c>
      <c r="AO24" s="2" t="str">
        <f t="shared" si="53"/>
        <v/>
      </c>
      <c r="AP24" s="3" t="str">
        <f>'Gene Table'!B23</f>
        <v>CLSTN1</v>
      </c>
      <c r="AQ24" s="2">
        <f t="shared" si="54"/>
        <v>6.7721000000002363E-2</v>
      </c>
      <c r="AR24" s="2" t="str">
        <f t="shared" si="55"/>
        <v/>
      </c>
      <c r="AS24" s="2" t="str">
        <f t="shared" si="56"/>
        <v/>
      </c>
      <c r="AT24" s="2" t="str">
        <f t="shared" si="57"/>
        <v/>
      </c>
      <c r="AU24" s="2" t="str">
        <f t="shared" si="58"/>
        <v/>
      </c>
      <c r="AV24" s="2" t="str">
        <f t="shared" si="59"/>
        <v/>
      </c>
      <c r="AW24" s="2" t="str">
        <f t="shared" si="60"/>
        <v/>
      </c>
      <c r="AX24" s="2" t="str">
        <f t="shared" si="61"/>
        <v/>
      </c>
      <c r="AY24" s="2" t="str">
        <f t="shared" si="62"/>
        <v/>
      </c>
      <c r="AZ24" s="2" t="str">
        <f t="shared" si="63"/>
        <v/>
      </c>
      <c r="BA24" s="2" t="str">
        <f t="shared" si="64"/>
        <v/>
      </c>
      <c r="BB24" s="2" t="str">
        <f t="shared" si="65"/>
        <v/>
      </c>
      <c r="BC24" s="3" t="str">
        <f>'Gene Table'!B23</f>
        <v>CLSTN1</v>
      </c>
      <c r="BD24" s="2">
        <f t="shared" si="66"/>
        <v>2.9088493267538479E-6</v>
      </c>
      <c r="BE24" s="2" t="str">
        <f t="shared" si="67"/>
        <v/>
      </c>
      <c r="BF24" s="2" t="str">
        <f t="shared" si="68"/>
        <v/>
      </c>
      <c r="BG24" s="2" t="str">
        <f t="shared" si="69"/>
        <v/>
      </c>
      <c r="BH24" s="2" t="str">
        <f t="shared" si="70"/>
        <v/>
      </c>
      <c r="BI24" s="2" t="str">
        <f t="shared" si="71"/>
        <v/>
      </c>
      <c r="BJ24" s="2" t="str">
        <f t="shared" si="72"/>
        <v/>
      </c>
      <c r="BK24" s="2" t="str">
        <f t="shared" si="73"/>
        <v/>
      </c>
      <c r="BL24" s="2" t="str">
        <f t="shared" si="74"/>
        <v/>
      </c>
      <c r="BM24" s="2" t="str">
        <f t="shared" si="75"/>
        <v/>
      </c>
      <c r="BN24" s="2" t="str">
        <f t="shared" si="76"/>
        <v/>
      </c>
      <c r="BO24" s="2" t="str">
        <f t="shared" si="77"/>
        <v/>
      </c>
      <c r="BP24" s="3" t="str">
        <f>'Gene Table'!B23</f>
        <v>CLSTN1</v>
      </c>
      <c r="BQ24" s="11">
        <f t="shared" si="4"/>
        <v>6.7996136042566517E-6</v>
      </c>
      <c r="BR24" s="11" t="str">
        <f t="shared" si="5"/>
        <v/>
      </c>
      <c r="BS24" s="11" t="str">
        <f t="shared" si="6"/>
        <v/>
      </c>
      <c r="BT24" s="11" t="str">
        <f t="shared" si="7"/>
        <v/>
      </c>
      <c r="BU24" s="11" t="str">
        <f t="shared" si="8"/>
        <v/>
      </c>
      <c r="BV24" s="11" t="str">
        <f t="shared" si="9"/>
        <v/>
      </c>
      <c r="BW24" s="11" t="str">
        <f t="shared" si="10"/>
        <v/>
      </c>
      <c r="BX24" s="11" t="str">
        <f t="shared" si="11"/>
        <v/>
      </c>
      <c r="BY24" s="11" t="str">
        <f t="shared" si="12"/>
        <v/>
      </c>
      <c r="BZ24" s="11" t="str">
        <f t="shared" si="13"/>
        <v/>
      </c>
      <c r="CA24" s="11" t="str">
        <f t="shared" si="14"/>
        <v/>
      </c>
      <c r="CB24" s="11" t="str">
        <f t="shared" si="15"/>
        <v/>
      </c>
      <c r="CC24" s="3" t="str">
        <f>'Gene Table'!B23</f>
        <v>CLSTN1</v>
      </c>
      <c r="CD24" s="11">
        <f t="shared" si="16"/>
        <v>0.99999320038639572</v>
      </c>
      <c r="CE24" s="11" t="str">
        <f t="shared" si="17"/>
        <v/>
      </c>
      <c r="CF24" s="11" t="str">
        <f t="shared" si="18"/>
        <v/>
      </c>
      <c r="CG24" s="11" t="str">
        <f t="shared" si="19"/>
        <v/>
      </c>
      <c r="CH24" s="11" t="str">
        <f t="shared" si="20"/>
        <v/>
      </c>
      <c r="CI24" s="11" t="str">
        <f t="shared" si="21"/>
        <v/>
      </c>
      <c r="CJ24" s="11" t="str">
        <f t="shared" si="22"/>
        <v/>
      </c>
      <c r="CK24" s="11" t="str">
        <f t="shared" si="23"/>
        <v/>
      </c>
      <c r="CL24" s="11" t="str">
        <f t="shared" si="24"/>
        <v/>
      </c>
      <c r="CM24" s="11" t="str">
        <f t="shared" si="25"/>
        <v/>
      </c>
      <c r="CN24" s="11" t="str">
        <f t="shared" si="26"/>
        <v/>
      </c>
      <c r="CO24" s="11" t="str">
        <f t="shared" si="27"/>
        <v/>
      </c>
      <c r="CP24" s="3" t="str">
        <f>'Gene Table'!B23</f>
        <v>CLSTN1</v>
      </c>
      <c r="CQ24" s="11">
        <f t="shared" si="78"/>
        <v>2.3622901865975182E-17</v>
      </c>
      <c r="CR24" s="11" t="str">
        <f t="shared" si="91"/>
        <v/>
      </c>
      <c r="CS24" s="11" t="str">
        <f t="shared" si="92"/>
        <v/>
      </c>
      <c r="CT24" s="11" t="str">
        <f t="shared" si="93"/>
        <v/>
      </c>
      <c r="CU24" s="11" t="str">
        <f t="shared" si="94"/>
        <v/>
      </c>
      <c r="CV24" s="11" t="str">
        <f t="shared" si="95"/>
        <v/>
      </c>
      <c r="CW24" s="11" t="str">
        <f t="shared" si="96"/>
        <v/>
      </c>
      <c r="CX24" s="11" t="str">
        <f t="shared" si="97"/>
        <v/>
      </c>
      <c r="CY24" s="11" t="str">
        <f t="shared" si="98"/>
        <v/>
      </c>
      <c r="CZ24" s="11" t="str">
        <f t="shared" si="99"/>
        <v/>
      </c>
      <c r="DA24" s="11" t="str">
        <f t="shared" si="100"/>
        <v/>
      </c>
      <c r="DB24" s="11" t="str">
        <f t="shared" si="101"/>
        <v/>
      </c>
      <c r="DC24" s="3" t="str">
        <f>'Gene Table'!B23</f>
        <v>CLSTN1</v>
      </c>
      <c r="DD24" s="11">
        <f t="shared" si="79"/>
        <v>6.7996136042802746E-6</v>
      </c>
      <c r="DE24" s="11" t="str">
        <f t="shared" si="80"/>
        <v/>
      </c>
      <c r="DF24" s="11" t="str">
        <f t="shared" si="81"/>
        <v/>
      </c>
      <c r="DG24" s="11" t="str">
        <f t="shared" si="82"/>
        <v/>
      </c>
      <c r="DH24" s="11" t="str">
        <f t="shared" si="83"/>
        <v/>
      </c>
      <c r="DI24" s="11" t="str">
        <f t="shared" si="84"/>
        <v/>
      </c>
      <c r="DJ24" s="11" t="str">
        <f t="shared" si="85"/>
        <v/>
      </c>
      <c r="DK24" s="11" t="str">
        <f t="shared" si="86"/>
        <v/>
      </c>
      <c r="DL24" s="11" t="str">
        <f t="shared" si="87"/>
        <v/>
      </c>
      <c r="DM24" s="11" t="str">
        <f t="shared" si="88"/>
        <v/>
      </c>
      <c r="DN24" s="11" t="str">
        <f t="shared" si="89"/>
        <v/>
      </c>
      <c r="DO24" s="11" t="str">
        <f t="shared" si="90"/>
        <v/>
      </c>
    </row>
    <row r="25" spans="1:119" x14ac:dyDescent="0.25">
      <c r="A25" s="2" t="str">
        <f>'Gene Table'!B24</f>
        <v>CST6</v>
      </c>
      <c r="B25" s="101"/>
      <c r="C25" s="3" t="s">
        <v>140</v>
      </c>
      <c r="D25" s="2">
        <f>IF(SUM('Raw Data'!C$3:C$98)&gt;10,IF(AND(ISNUMBER('Raw Data'!C69),'Raw Data'!C69&lt;40, 'Raw Data'!C69&gt;0),'Raw Data'!C69,40),"")</f>
        <v>22.6572</v>
      </c>
      <c r="E25" s="2" t="str">
        <f>IF(SUM('Raw Data'!D$3:D$98)&gt;10,IF(AND(ISNUMBER('Raw Data'!D69),'Raw Data'!D69&lt;40, 'Raw Data'!D69&gt;0),'Raw Data'!D69,40),"")</f>
        <v/>
      </c>
      <c r="F25" s="2" t="str">
        <f>IF(SUM('Raw Data'!E$3:E$98)&gt;10,IF(AND(ISNUMBER('Raw Data'!E69),'Raw Data'!E69&lt;40, 'Raw Data'!E69&gt;0),'Raw Data'!E69,40),"")</f>
        <v/>
      </c>
      <c r="G25" s="2" t="str">
        <f>IF(SUM('Raw Data'!F$3:F$98)&gt;10,IF(AND(ISNUMBER('Raw Data'!F69),'Raw Data'!F69&lt;40, 'Raw Data'!F69&gt;0),'Raw Data'!F69,40),"")</f>
        <v/>
      </c>
      <c r="H25" s="2" t="str">
        <f>IF(SUM('Raw Data'!G$3:G$98)&gt;10,IF(AND(ISNUMBER('Raw Data'!G69),'Raw Data'!G69&lt;40, 'Raw Data'!G69&gt;0),'Raw Data'!G69,40),"")</f>
        <v/>
      </c>
      <c r="I25" s="2" t="str">
        <f>IF(SUM('Raw Data'!H$3:H$98)&gt;10,IF(AND(ISNUMBER('Raw Data'!H69),'Raw Data'!H69&lt;40, 'Raw Data'!H69&gt;0),'Raw Data'!H69,40),"")</f>
        <v/>
      </c>
      <c r="J25" s="2" t="str">
        <f>IF(SUM('Raw Data'!I$3:I$98)&gt;10,IF(AND(ISNUMBER('Raw Data'!I69),'Raw Data'!I69&lt;40, 'Raw Data'!I69&gt;0),'Raw Data'!I69,40),"")</f>
        <v/>
      </c>
      <c r="K25" s="2" t="str">
        <f>IF(SUM('Raw Data'!J$3:J$98)&gt;10,IF(AND(ISNUMBER('Raw Data'!J69),'Raw Data'!J69&lt;40, 'Raw Data'!J69&gt;0),'Raw Data'!J69,40),"")</f>
        <v/>
      </c>
      <c r="L25" s="2" t="str">
        <f>IF(SUM('Raw Data'!K$3:K$98)&gt;10,IF(AND(ISNUMBER('Raw Data'!K69),'Raw Data'!K69&lt;40, 'Raw Data'!K69&gt;0),'Raw Data'!K69,40),"")</f>
        <v/>
      </c>
      <c r="M25" s="2" t="str">
        <f>IF(SUM('Raw Data'!L$3:L$98)&gt;10,IF(AND(ISNUMBER('Raw Data'!L69),'Raw Data'!L69&lt;40, 'Raw Data'!L69&gt;0),'Raw Data'!L69,40),"")</f>
        <v/>
      </c>
      <c r="N25" s="2" t="str">
        <f>IF(SUM('Raw Data'!M$3:M$98)&gt;10,IF(AND(ISNUMBER('Raw Data'!M69),'Raw Data'!M69&lt;40, 'Raw Data'!M69&gt;0),'Raw Data'!M69,40),"")</f>
        <v/>
      </c>
      <c r="O25" s="2" t="str">
        <f>IF(SUM('Raw Data'!N$3:N$98)&gt;10,IF(AND(ISNUMBER('Raw Data'!N69),'Raw Data'!N69&lt;40, 'Raw Data'!N69&gt;0),'Raw Data'!N69,40),"")</f>
        <v/>
      </c>
      <c r="P25" s="3" t="str">
        <f>'Gene Table'!B24</f>
        <v>CST6</v>
      </c>
      <c r="Q25" s="2">
        <f t="shared" si="30"/>
        <v>9.584385000000001</v>
      </c>
      <c r="R25" s="2" t="str">
        <f t="shared" si="31"/>
        <v/>
      </c>
      <c r="S25" s="2" t="str">
        <f t="shared" si="32"/>
        <v/>
      </c>
      <c r="T25" s="2" t="str">
        <f t="shared" si="33"/>
        <v/>
      </c>
      <c r="U25" s="2" t="str">
        <f t="shared" si="34"/>
        <v/>
      </c>
      <c r="V25" s="2" t="str">
        <f t="shared" si="35"/>
        <v/>
      </c>
      <c r="W25" s="2" t="str">
        <f t="shared" si="36"/>
        <v/>
      </c>
      <c r="X25" s="2" t="str">
        <f t="shared" si="37"/>
        <v/>
      </c>
      <c r="Y25" s="2" t="str">
        <f t="shared" si="38"/>
        <v/>
      </c>
      <c r="Z25" s="2" t="str">
        <f t="shared" si="39"/>
        <v/>
      </c>
      <c r="AA25" s="2" t="str">
        <f t="shared" si="40"/>
        <v/>
      </c>
      <c r="AB25" s="2" t="str">
        <f t="shared" si="41"/>
        <v/>
      </c>
      <c r="AC25" s="3" t="str">
        <f>'Gene Table'!B24</f>
        <v>CST6</v>
      </c>
      <c r="AD25" s="2">
        <f t="shared" si="42"/>
        <v>0.26969700000000074</v>
      </c>
      <c r="AE25" s="2" t="str">
        <f t="shared" si="43"/>
        <v/>
      </c>
      <c r="AF25" s="2" t="str">
        <f t="shared" si="44"/>
        <v/>
      </c>
      <c r="AG25" s="2" t="str">
        <f t="shared" si="45"/>
        <v/>
      </c>
      <c r="AH25" s="2" t="str">
        <f t="shared" si="46"/>
        <v/>
      </c>
      <c r="AI25" s="2" t="str">
        <f t="shared" si="47"/>
        <v/>
      </c>
      <c r="AJ25" s="2" t="str">
        <f t="shared" si="48"/>
        <v/>
      </c>
      <c r="AK25" s="2" t="str">
        <f t="shared" si="49"/>
        <v/>
      </c>
      <c r="AL25" s="2" t="str">
        <f t="shared" si="50"/>
        <v/>
      </c>
      <c r="AM25" s="2" t="str">
        <f t="shared" si="51"/>
        <v/>
      </c>
      <c r="AN25" s="2" t="str">
        <f t="shared" si="52"/>
        <v/>
      </c>
      <c r="AO25" s="2" t="str">
        <f t="shared" si="53"/>
        <v/>
      </c>
      <c r="AP25" s="3" t="str">
        <f>'Gene Table'!B24</f>
        <v>CST6</v>
      </c>
      <c r="AQ25" s="2">
        <f t="shared" si="54"/>
        <v>8.703203000000002</v>
      </c>
      <c r="AR25" s="2" t="str">
        <f t="shared" si="55"/>
        <v/>
      </c>
      <c r="AS25" s="2" t="str">
        <f t="shared" si="56"/>
        <v/>
      </c>
      <c r="AT25" s="2" t="str">
        <f t="shared" si="57"/>
        <v/>
      </c>
      <c r="AU25" s="2" t="str">
        <f t="shared" si="58"/>
        <v/>
      </c>
      <c r="AV25" s="2" t="str">
        <f t="shared" si="59"/>
        <v/>
      </c>
      <c r="AW25" s="2" t="str">
        <f t="shared" si="60"/>
        <v/>
      </c>
      <c r="AX25" s="2" t="str">
        <f t="shared" si="61"/>
        <v/>
      </c>
      <c r="AY25" s="2" t="str">
        <f t="shared" si="62"/>
        <v/>
      </c>
      <c r="AZ25" s="2" t="str">
        <f t="shared" si="63"/>
        <v/>
      </c>
      <c r="BA25" s="2" t="str">
        <f t="shared" si="64"/>
        <v/>
      </c>
      <c r="BB25" s="2" t="str">
        <f t="shared" si="65"/>
        <v/>
      </c>
      <c r="BC25" s="3" t="str">
        <f>'Gene Table'!B24</f>
        <v>CST6</v>
      </c>
      <c r="BD25" s="2">
        <f t="shared" si="66"/>
        <v>1.3026046525059542E-3</v>
      </c>
      <c r="BE25" s="2" t="str">
        <f t="shared" si="67"/>
        <v/>
      </c>
      <c r="BF25" s="2" t="str">
        <f t="shared" si="68"/>
        <v/>
      </c>
      <c r="BG25" s="2" t="str">
        <f t="shared" si="69"/>
        <v/>
      </c>
      <c r="BH25" s="2" t="str">
        <f t="shared" si="70"/>
        <v/>
      </c>
      <c r="BI25" s="2" t="str">
        <f t="shared" si="71"/>
        <v/>
      </c>
      <c r="BJ25" s="2" t="str">
        <f t="shared" si="72"/>
        <v/>
      </c>
      <c r="BK25" s="2" t="str">
        <f t="shared" si="73"/>
        <v/>
      </c>
      <c r="BL25" s="2" t="str">
        <f t="shared" si="74"/>
        <v/>
      </c>
      <c r="BM25" s="2" t="str">
        <f t="shared" si="75"/>
        <v/>
      </c>
      <c r="BN25" s="2" t="str">
        <f t="shared" si="76"/>
        <v/>
      </c>
      <c r="BO25" s="2" t="str">
        <f t="shared" si="77"/>
        <v/>
      </c>
      <c r="BP25" s="3" t="str">
        <f>'Gene Table'!B24</f>
        <v>CST6</v>
      </c>
      <c r="BQ25" s="11">
        <f t="shared" si="4"/>
        <v>0.99759762432709886</v>
      </c>
      <c r="BR25" s="11" t="str">
        <f t="shared" si="5"/>
        <v/>
      </c>
      <c r="BS25" s="11" t="str">
        <f t="shared" si="6"/>
        <v/>
      </c>
      <c r="BT25" s="11" t="str">
        <f t="shared" si="7"/>
        <v/>
      </c>
      <c r="BU25" s="11" t="str">
        <f t="shared" si="8"/>
        <v/>
      </c>
      <c r="BV25" s="11" t="str">
        <f t="shared" si="9"/>
        <v/>
      </c>
      <c r="BW25" s="11" t="str">
        <f t="shared" si="10"/>
        <v/>
      </c>
      <c r="BX25" s="11" t="str">
        <f t="shared" si="11"/>
        <v/>
      </c>
      <c r="BY25" s="11" t="str">
        <f t="shared" si="12"/>
        <v/>
      </c>
      <c r="BZ25" s="11" t="str">
        <f t="shared" si="13"/>
        <v/>
      </c>
      <c r="CA25" s="11" t="str">
        <f t="shared" si="14"/>
        <v/>
      </c>
      <c r="CB25" s="11" t="str">
        <f t="shared" si="15"/>
        <v/>
      </c>
      <c r="CC25" s="3" t="str">
        <f>'Gene Table'!B24</f>
        <v>CST6</v>
      </c>
      <c r="CD25" s="11">
        <f t="shared" si="16"/>
        <v>2.4023756729011445E-3</v>
      </c>
      <c r="CE25" s="11" t="str">
        <f t="shared" si="17"/>
        <v/>
      </c>
      <c r="CF25" s="11" t="str">
        <f t="shared" si="18"/>
        <v/>
      </c>
      <c r="CG25" s="11" t="str">
        <f t="shared" si="19"/>
        <v/>
      </c>
      <c r="CH25" s="11" t="str">
        <f t="shared" si="20"/>
        <v/>
      </c>
      <c r="CI25" s="11" t="str">
        <f t="shared" si="21"/>
        <v/>
      </c>
      <c r="CJ25" s="11" t="str">
        <f t="shared" si="22"/>
        <v/>
      </c>
      <c r="CK25" s="11" t="str">
        <f t="shared" si="23"/>
        <v/>
      </c>
      <c r="CL25" s="11" t="str">
        <f t="shared" si="24"/>
        <v/>
      </c>
      <c r="CM25" s="11" t="str">
        <f t="shared" si="25"/>
        <v/>
      </c>
      <c r="CN25" s="11" t="str">
        <f t="shared" si="26"/>
        <v/>
      </c>
      <c r="CO25" s="11" t="str">
        <f t="shared" si="27"/>
        <v/>
      </c>
      <c r="CP25" s="3" t="str">
        <f>'Gene Table'!B24</f>
        <v>CST6</v>
      </c>
      <c r="CQ25" s="11">
        <f t="shared" si="78"/>
        <v>0</v>
      </c>
      <c r="CR25" s="11" t="str">
        <f t="shared" si="91"/>
        <v/>
      </c>
      <c r="CS25" s="11" t="str">
        <f t="shared" si="92"/>
        <v/>
      </c>
      <c r="CT25" s="11" t="str">
        <f t="shared" si="93"/>
        <v/>
      </c>
      <c r="CU25" s="11" t="str">
        <f t="shared" si="94"/>
        <v/>
      </c>
      <c r="CV25" s="11" t="str">
        <f t="shared" si="95"/>
        <v/>
      </c>
      <c r="CW25" s="11" t="str">
        <f t="shared" si="96"/>
        <v/>
      </c>
      <c r="CX25" s="11" t="str">
        <f t="shared" si="97"/>
        <v/>
      </c>
      <c r="CY25" s="11" t="str">
        <f t="shared" si="98"/>
        <v/>
      </c>
      <c r="CZ25" s="11" t="str">
        <f t="shared" si="99"/>
        <v/>
      </c>
      <c r="DA25" s="11" t="str">
        <f t="shared" si="100"/>
        <v/>
      </c>
      <c r="DB25" s="11" t="str">
        <f t="shared" si="101"/>
        <v/>
      </c>
      <c r="DC25" s="3" t="str">
        <f>'Gene Table'!B24</f>
        <v>CST6</v>
      </c>
      <c r="DD25" s="11">
        <f t="shared" si="79"/>
        <v>0.99759762432709886</v>
      </c>
      <c r="DE25" s="11" t="str">
        <f t="shared" si="80"/>
        <v/>
      </c>
      <c r="DF25" s="11" t="str">
        <f t="shared" si="81"/>
        <v/>
      </c>
      <c r="DG25" s="11" t="str">
        <f t="shared" si="82"/>
        <v/>
      </c>
      <c r="DH25" s="11" t="str">
        <f t="shared" si="83"/>
        <v/>
      </c>
      <c r="DI25" s="11" t="str">
        <f t="shared" si="84"/>
        <v/>
      </c>
      <c r="DJ25" s="11" t="str">
        <f t="shared" si="85"/>
        <v/>
      </c>
      <c r="DK25" s="11" t="str">
        <f t="shared" si="86"/>
        <v/>
      </c>
      <c r="DL25" s="11" t="str">
        <f t="shared" si="87"/>
        <v/>
      </c>
      <c r="DM25" s="11" t="str">
        <f t="shared" si="88"/>
        <v/>
      </c>
      <c r="DN25" s="11" t="str">
        <f t="shared" si="89"/>
        <v/>
      </c>
      <c r="DO25" s="11" t="str">
        <f t="shared" si="90"/>
        <v/>
      </c>
    </row>
    <row r="26" spans="1:119" x14ac:dyDescent="0.25">
      <c r="A26" s="2" t="str">
        <f>'Gene Table'!B25</f>
        <v>CTSZ</v>
      </c>
      <c r="B26" s="101"/>
      <c r="C26" s="3" t="s">
        <v>142</v>
      </c>
      <c r="D26" s="2">
        <f>IF(SUM('Raw Data'!C$3:C$98)&gt;10,IF(AND(ISNUMBER('Raw Data'!C71),'Raw Data'!C71&lt;40, 'Raw Data'!C71&gt;0),'Raw Data'!C71,40),"")</f>
        <v>20.149809999999999</v>
      </c>
      <c r="E26" s="2" t="str">
        <f>IF(SUM('Raw Data'!D$3:D$98)&gt;10,IF(AND(ISNUMBER('Raw Data'!D71),'Raw Data'!D71&lt;40, 'Raw Data'!D71&gt;0),'Raw Data'!D71,40),"")</f>
        <v/>
      </c>
      <c r="F26" s="2" t="str">
        <f>IF(SUM('Raw Data'!E$3:E$98)&gt;10,IF(AND(ISNUMBER('Raw Data'!E71),'Raw Data'!E71&lt;40, 'Raw Data'!E71&gt;0),'Raw Data'!E71,40),"")</f>
        <v/>
      </c>
      <c r="G26" s="2" t="str">
        <f>IF(SUM('Raw Data'!F$3:F$98)&gt;10,IF(AND(ISNUMBER('Raw Data'!F71),'Raw Data'!F71&lt;40, 'Raw Data'!F71&gt;0),'Raw Data'!F71,40),"")</f>
        <v/>
      </c>
      <c r="H26" s="2" t="str">
        <f>IF(SUM('Raw Data'!G$3:G$98)&gt;10,IF(AND(ISNUMBER('Raw Data'!G71),'Raw Data'!G71&lt;40, 'Raw Data'!G71&gt;0),'Raw Data'!G71,40),"")</f>
        <v/>
      </c>
      <c r="I26" s="2" t="str">
        <f>IF(SUM('Raw Data'!H$3:H$98)&gt;10,IF(AND(ISNUMBER('Raw Data'!H71),'Raw Data'!H71&lt;40, 'Raw Data'!H71&gt;0),'Raw Data'!H71,40),"")</f>
        <v/>
      </c>
      <c r="J26" s="2" t="str">
        <f>IF(SUM('Raw Data'!I$3:I$98)&gt;10,IF(AND(ISNUMBER('Raw Data'!I71),'Raw Data'!I71&lt;40, 'Raw Data'!I71&gt;0),'Raw Data'!I71,40),"")</f>
        <v/>
      </c>
      <c r="K26" s="2" t="str">
        <f>IF(SUM('Raw Data'!J$3:J$98)&gt;10,IF(AND(ISNUMBER('Raw Data'!J71),'Raw Data'!J71&lt;40, 'Raw Data'!J71&gt;0),'Raw Data'!J71,40),"")</f>
        <v/>
      </c>
      <c r="L26" s="2" t="str">
        <f>IF(SUM('Raw Data'!K$3:K$98)&gt;10,IF(AND(ISNUMBER('Raw Data'!K71),'Raw Data'!K71&lt;40, 'Raw Data'!K71&gt;0),'Raw Data'!K71,40),"")</f>
        <v/>
      </c>
      <c r="M26" s="2" t="str">
        <f>IF(SUM('Raw Data'!L$3:L$98)&gt;10,IF(AND(ISNUMBER('Raw Data'!L71),'Raw Data'!L71&lt;40, 'Raw Data'!L71&gt;0),'Raw Data'!L71,40),"")</f>
        <v/>
      </c>
      <c r="N26" s="2" t="str">
        <f>IF(SUM('Raw Data'!M$3:M$98)&gt;10,IF(AND(ISNUMBER('Raw Data'!M71),'Raw Data'!M71&lt;40, 'Raw Data'!M71&gt;0),'Raw Data'!M71,40),"")</f>
        <v/>
      </c>
      <c r="O26" s="2" t="str">
        <f>IF(SUM('Raw Data'!N$3:N$98)&gt;10,IF(AND(ISNUMBER('Raw Data'!N71),'Raw Data'!N71&lt;40, 'Raw Data'!N71&gt;0),'Raw Data'!N71,40),"")</f>
        <v/>
      </c>
      <c r="P26" s="3" t="str">
        <f>'Gene Table'!B25</f>
        <v>CTSZ</v>
      </c>
      <c r="Q26" s="2">
        <f t="shared" si="30"/>
        <v>8.6134960000000014</v>
      </c>
      <c r="R26" s="2" t="str">
        <f t="shared" si="31"/>
        <v/>
      </c>
      <c r="S26" s="2" t="str">
        <f t="shared" si="32"/>
        <v/>
      </c>
      <c r="T26" s="2" t="str">
        <f t="shared" si="33"/>
        <v/>
      </c>
      <c r="U26" s="2" t="str">
        <f t="shared" si="34"/>
        <v/>
      </c>
      <c r="V26" s="2" t="str">
        <f t="shared" si="35"/>
        <v/>
      </c>
      <c r="W26" s="2" t="str">
        <f t="shared" si="36"/>
        <v/>
      </c>
      <c r="X26" s="2" t="str">
        <f t="shared" si="37"/>
        <v/>
      </c>
      <c r="Y26" s="2" t="str">
        <f t="shared" si="38"/>
        <v/>
      </c>
      <c r="Z26" s="2" t="str">
        <f t="shared" si="39"/>
        <v/>
      </c>
      <c r="AA26" s="2" t="str">
        <f t="shared" si="40"/>
        <v/>
      </c>
      <c r="AB26" s="2" t="str">
        <f t="shared" si="41"/>
        <v/>
      </c>
      <c r="AC26" s="3" t="str">
        <f>'Gene Table'!B25</f>
        <v>CTSZ</v>
      </c>
      <c r="AD26" s="2">
        <f t="shared" si="42"/>
        <v>0.20640000000000214</v>
      </c>
      <c r="AE26" s="2" t="str">
        <f t="shared" si="43"/>
        <v/>
      </c>
      <c r="AF26" s="2" t="str">
        <f t="shared" si="44"/>
        <v/>
      </c>
      <c r="AG26" s="2" t="str">
        <f t="shared" si="45"/>
        <v/>
      </c>
      <c r="AH26" s="2" t="str">
        <f t="shared" si="46"/>
        <v/>
      </c>
      <c r="AI26" s="2" t="str">
        <f t="shared" si="47"/>
        <v/>
      </c>
      <c r="AJ26" s="2" t="str">
        <f t="shared" si="48"/>
        <v/>
      </c>
      <c r="AK26" s="2" t="str">
        <f t="shared" si="49"/>
        <v/>
      </c>
      <c r="AL26" s="2" t="str">
        <f t="shared" si="50"/>
        <v/>
      </c>
      <c r="AM26" s="2" t="str">
        <f t="shared" si="51"/>
        <v/>
      </c>
      <c r="AN26" s="2" t="str">
        <f t="shared" si="52"/>
        <v/>
      </c>
      <c r="AO26" s="2" t="str">
        <f t="shared" si="53"/>
        <v/>
      </c>
      <c r="AP26" s="3" t="str">
        <f>'Gene Table'!B25</f>
        <v>CTSZ</v>
      </c>
      <c r="AQ26" s="2">
        <f t="shared" si="54"/>
        <v>8.093865000000001</v>
      </c>
      <c r="AR26" s="2" t="str">
        <f t="shared" si="55"/>
        <v/>
      </c>
      <c r="AS26" s="2" t="str">
        <f t="shared" si="56"/>
        <v/>
      </c>
      <c r="AT26" s="2" t="str">
        <f t="shared" si="57"/>
        <v/>
      </c>
      <c r="AU26" s="2" t="str">
        <f t="shared" si="58"/>
        <v/>
      </c>
      <c r="AV26" s="2" t="str">
        <f t="shared" si="59"/>
        <v/>
      </c>
      <c r="AW26" s="2" t="str">
        <f t="shared" si="60"/>
        <v/>
      </c>
      <c r="AX26" s="2" t="str">
        <f t="shared" si="61"/>
        <v/>
      </c>
      <c r="AY26" s="2" t="str">
        <f t="shared" si="62"/>
        <v/>
      </c>
      <c r="AZ26" s="2" t="str">
        <f t="shared" si="63"/>
        <v/>
      </c>
      <c r="BA26" s="2" t="str">
        <f t="shared" si="64"/>
        <v/>
      </c>
      <c r="BB26" s="2" t="str">
        <f t="shared" si="65"/>
        <v/>
      </c>
      <c r="BC26" s="3" t="str">
        <f>'Gene Table'!B25</f>
        <v>CTSZ</v>
      </c>
      <c r="BD26" s="2">
        <f t="shared" si="66"/>
        <v>2.5531676701003392E-3</v>
      </c>
      <c r="BE26" s="2" t="str">
        <f t="shared" si="67"/>
        <v/>
      </c>
      <c r="BF26" s="2" t="str">
        <f t="shared" si="68"/>
        <v/>
      </c>
      <c r="BG26" s="2" t="str">
        <f t="shared" si="69"/>
        <v/>
      </c>
      <c r="BH26" s="2" t="str">
        <f t="shared" si="70"/>
        <v/>
      </c>
      <c r="BI26" s="2" t="str">
        <f t="shared" si="71"/>
        <v/>
      </c>
      <c r="BJ26" s="2" t="str">
        <f t="shared" si="72"/>
        <v/>
      </c>
      <c r="BK26" s="2" t="str">
        <f t="shared" si="73"/>
        <v/>
      </c>
      <c r="BL26" s="2" t="str">
        <f t="shared" si="74"/>
        <v/>
      </c>
      <c r="BM26" s="2" t="str">
        <f t="shared" si="75"/>
        <v/>
      </c>
      <c r="BN26" s="2" t="str">
        <f t="shared" si="76"/>
        <v/>
      </c>
      <c r="BO26" s="2" t="str">
        <f t="shared" si="77"/>
        <v/>
      </c>
      <c r="BP26" s="3" t="str">
        <f>'Gene Table'!B25</f>
        <v>CTSZ</v>
      </c>
      <c r="BQ26" s="11">
        <f t="shared" si="4"/>
        <v>0.99633043910796804</v>
      </c>
      <c r="BR26" s="11" t="str">
        <f t="shared" si="5"/>
        <v/>
      </c>
      <c r="BS26" s="11" t="str">
        <f t="shared" si="6"/>
        <v/>
      </c>
      <c r="BT26" s="11" t="str">
        <f t="shared" si="7"/>
        <v/>
      </c>
      <c r="BU26" s="11" t="str">
        <f t="shared" si="8"/>
        <v/>
      </c>
      <c r="BV26" s="11" t="str">
        <f t="shared" si="9"/>
        <v/>
      </c>
      <c r="BW26" s="11" t="str">
        <f t="shared" si="10"/>
        <v/>
      </c>
      <c r="BX26" s="11" t="str">
        <f t="shared" si="11"/>
        <v/>
      </c>
      <c r="BY26" s="11" t="str">
        <f t="shared" si="12"/>
        <v/>
      </c>
      <c r="BZ26" s="11" t="str">
        <f t="shared" si="13"/>
        <v/>
      </c>
      <c r="CA26" s="11" t="str">
        <f t="shared" si="14"/>
        <v/>
      </c>
      <c r="CB26" s="11" t="str">
        <f t="shared" si="15"/>
        <v/>
      </c>
      <c r="CC26" s="3" t="str">
        <f>'Gene Table'!B25</f>
        <v>CTSZ</v>
      </c>
      <c r="CD26" s="11">
        <f t="shared" si="16"/>
        <v>3.6695608920319124E-3</v>
      </c>
      <c r="CE26" s="11" t="str">
        <f t="shared" si="17"/>
        <v/>
      </c>
      <c r="CF26" s="11" t="str">
        <f t="shared" si="18"/>
        <v/>
      </c>
      <c r="CG26" s="11" t="str">
        <f t="shared" si="19"/>
        <v/>
      </c>
      <c r="CH26" s="11" t="str">
        <f t="shared" si="20"/>
        <v/>
      </c>
      <c r="CI26" s="11" t="str">
        <f t="shared" si="21"/>
        <v/>
      </c>
      <c r="CJ26" s="11" t="str">
        <f t="shared" si="22"/>
        <v/>
      </c>
      <c r="CK26" s="11" t="str">
        <f t="shared" si="23"/>
        <v/>
      </c>
      <c r="CL26" s="11" t="str">
        <f t="shared" si="24"/>
        <v/>
      </c>
      <c r="CM26" s="11" t="str">
        <f t="shared" si="25"/>
        <v/>
      </c>
      <c r="CN26" s="11" t="str">
        <f t="shared" si="26"/>
        <v/>
      </c>
      <c r="CO26" s="11" t="str">
        <f t="shared" si="27"/>
        <v/>
      </c>
      <c r="CP26" s="3" t="str">
        <f>'Gene Table'!B25</f>
        <v>CTSZ</v>
      </c>
      <c r="CQ26" s="11">
        <f t="shared" si="78"/>
        <v>0</v>
      </c>
      <c r="CR26" s="11" t="str">
        <f t="shared" si="91"/>
        <v/>
      </c>
      <c r="CS26" s="11" t="str">
        <f t="shared" si="92"/>
        <v/>
      </c>
      <c r="CT26" s="11" t="str">
        <f t="shared" si="93"/>
        <v/>
      </c>
      <c r="CU26" s="11" t="str">
        <f t="shared" si="94"/>
        <v/>
      </c>
      <c r="CV26" s="11" t="str">
        <f t="shared" si="95"/>
        <v/>
      </c>
      <c r="CW26" s="11" t="str">
        <f t="shared" si="96"/>
        <v/>
      </c>
      <c r="CX26" s="11" t="str">
        <f t="shared" si="97"/>
        <v/>
      </c>
      <c r="CY26" s="11" t="str">
        <f t="shared" si="98"/>
        <v/>
      </c>
      <c r="CZ26" s="11" t="str">
        <f t="shared" si="99"/>
        <v/>
      </c>
      <c r="DA26" s="11" t="str">
        <f t="shared" si="100"/>
        <v/>
      </c>
      <c r="DB26" s="11" t="str">
        <f t="shared" si="101"/>
        <v/>
      </c>
      <c r="DC26" s="3" t="str">
        <f>'Gene Table'!B25</f>
        <v>CTSZ</v>
      </c>
      <c r="DD26" s="11">
        <f t="shared" si="79"/>
        <v>0.99633043910796804</v>
      </c>
      <c r="DE26" s="11" t="str">
        <f t="shared" si="80"/>
        <v/>
      </c>
      <c r="DF26" s="11" t="str">
        <f t="shared" si="81"/>
        <v/>
      </c>
      <c r="DG26" s="11" t="str">
        <f t="shared" si="82"/>
        <v/>
      </c>
      <c r="DH26" s="11" t="str">
        <f t="shared" si="83"/>
        <v/>
      </c>
      <c r="DI26" s="11" t="str">
        <f t="shared" si="84"/>
        <v/>
      </c>
      <c r="DJ26" s="11" t="str">
        <f t="shared" si="85"/>
        <v/>
      </c>
      <c r="DK26" s="11" t="str">
        <f t="shared" si="86"/>
        <v/>
      </c>
      <c r="DL26" s="11" t="str">
        <f t="shared" si="87"/>
        <v/>
      </c>
      <c r="DM26" s="11" t="str">
        <f t="shared" si="88"/>
        <v/>
      </c>
      <c r="DN26" s="11" t="str">
        <f t="shared" si="89"/>
        <v/>
      </c>
      <c r="DO26" s="11" t="str">
        <f t="shared" si="90"/>
        <v/>
      </c>
    </row>
    <row r="27" spans="1:119" x14ac:dyDescent="0.25">
      <c r="A27" s="2" t="str">
        <f>'Gene Table'!B26</f>
        <v>CXCL12</v>
      </c>
      <c r="B27" s="101"/>
      <c r="C27" s="3" t="s">
        <v>144</v>
      </c>
      <c r="D27" s="2">
        <f>IF(SUM('Raw Data'!C$3:C$98)&gt;10,IF(AND(ISNUMBER('Raw Data'!C73),'Raw Data'!C73&lt;40, 'Raw Data'!C73&gt;0),'Raw Data'!C73,40),"")</f>
        <v>20.010000000000002</v>
      </c>
      <c r="E27" s="2" t="str">
        <f>IF(SUM('Raw Data'!D$3:D$98)&gt;10,IF(AND(ISNUMBER('Raw Data'!D73),'Raw Data'!D73&lt;40, 'Raw Data'!D73&gt;0),'Raw Data'!D73,40),"")</f>
        <v/>
      </c>
      <c r="F27" s="2" t="str">
        <f>IF(SUM('Raw Data'!E$3:E$98)&gt;10,IF(AND(ISNUMBER('Raw Data'!E73),'Raw Data'!E73&lt;40, 'Raw Data'!E73&gt;0),'Raw Data'!E73,40),"")</f>
        <v/>
      </c>
      <c r="G27" s="2" t="str">
        <f>IF(SUM('Raw Data'!F$3:F$98)&gt;10,IF(AND(ISNUMBER('Raw Data'!F73),'Raw Data'!F73&lt;40, 'Raw Data'!F73&gt;0),'Raw Data'!F73,40),"")</f>
        <v/>
      </c>
      <c r="H27" s="2" t="str">
        <f>IF(SUM('Raw Data'!G$3:G$98)&gt;10,IF(AND(ISNUMBER('Raw Data'!G73),'Raw Data'!G73&lt;40, 'Raw Data'!G73&gt;0),'Raw Data'!G73,40),"")</f>
        <v/>
      </c>
      <c r="I27" s="2" t="str">
        <f>IF(SUM('Raw Data'!H$3:H$98)&gt;10,IF(AND(ISNUMBER('Raw Data'!H73),'Raw Data'!H73&lt;40, 'Raw Data'!H73&gt;0),'Raw Data'!H73,40),"")</f>
        <v/>
      </c>
      <c r="J27" s="2" t="str">
        <f>IF(SUM('Raw Data'!I$3:I$98)&gt;10,IF(AND(ISNUMBER('Raw Data'!I73),'Raw Data'!I73&lt;40, 'Raw Data'!I73&gt;0),'Raw Data'!I73,40),"")</f>
        <v/>
      </c>
      <c r="K27" s="2" t="str">
        <f>IF(SUM('Raw Data'!J$3:J$98)&gt;10,IF(AND(ISNUMBER('Raw Data'!J73),'Raw Data'!J73&lt;40, 'Raw Data'!J73&gt;0),'Raw Data'!J73,40),"")</f>
        <v/>
      </c>
      <c r="L27" s="2" t="str">
        <f>IF(SUM('Raw Data'!K$3:K$98)&gt;10,IF(AND(ISNUMBER('Raw Data'!K73),'Raw Data'!K73&lt;40, 'Raw Data'!K73&gt;0),'Raw Data'!K73,40),"")</f>
        <v/>
      </c>
      <c r="M27" s="2" t="str">
        <f>IF(SUM('Raw Data'!L$3:L$98)&gt;10,IF(AND(ISNUMBER('Raw Data'!L73),'Raw Data'!L73&lt;40, 'Raw Data'!L73&gt;0),'Raw Data'!L73,40),"")</f>
        <v/>
      </c>
      <c r="N27" s="2" t="str">
        <f>IF(SUM('Raw Data'!M$3:M$98)&gt;10,IF(AND(ISNUMBER('Raw Data'!M73),'Raw Data'!M73&lt;40, 'Raw Data'!M73&gt;0),'Raw Data'!M73,40),"")</f>
        <v/>
      </c>
      <c r="O27" s="2" t="str">
        <f>IF(SUM('Raw Data'!N$3:N$98)&gt;10,IF(AND(ISNUMBER('Raw Data'!N73),'Raw Data'!N73&lt;40, 'Raw Data'!N73&gt;0),'Raw Data'!N73,40),"")</f>
        <v/>
      </c>
      <c r="P27" s="3" t="str">
        <f>'Gene Table'!B26</f>
        <v>CXCL12</v>
      </c>
      <c r="Q27" s="2">
        <f t="shared" si="30"/>
        <v>10.099999999999998</v>
      </c>
      <c r="R27" s="2" t="str">
        <f t="shared" si="31"/>
        <v/>
      </c>
      <c r="S27" s="2" t="str">
        <f t="shared" si="32"/>
        <v/>
      </c>
      <c r="T27" s="2" t="str">
        <f t="shared" si="33"/>
        <v/>
      </c>
      <c r="U27" s="2" t="str">
        <f t="shared" si="34"/>
        <v/>
      </c>
      <c r="V27" s="2" t="str">
        <f t="shared" si="35"/>
        <v/>
      </c>
      <c r="W27" s="2" t="str">
        <f t="shared" si="36"/>
        <v/>
      </c>
      <c r="X27" s="2" t="str">
        <f t="shared" si="37"/>
        <v/>
      </c>
      <c r="Y27" s="2" t="str">
        <f t="shared" si="38"/>
        <v/>
      </c>
      <c r="Z27" s="2" t="str">
        <f t="shared" si="39"/>
        <v/>
      </c>
      <c r="AA27" s="2" t="str">
        <f t="shared" si="40"/>
        <v/>
      </c>
      <c r="AB27" s="2" t="str">
        <f t="shared" si="41"/>
        <v/>
      </c>
      <c r="AC27" s="3" t="str">
        <f>'Gene Table'!B26</f>
        <v>CXCL12</v>
      </c>
      <c r="AD27" s="2">
        <f t="shared" si="42"/>
        <v>8.3099999999999987</v>
      </c>
      <c r="AE27" s="2" t="str">
        <f t="shared" si="43"/>
        <v/>
      </c>
      <c r="AF27" s="2" t="str">
        <f t="shared" si="44"/>
        <v/>
      </c>
      <c r="AG27" s="2" t="str">
        <f t="shared" si="45"/>
        <v/>
      </c>
      <c r="AH27" s="2" t="str">
        <f t="shared" si="46"/>
        <v/>
      </c>
      <c r="AI27" s="2" t="str">
        <f t="shared" si="47"/>
        <v/>
      </c>
      <c r="AJ27" s="2" t="str">
        <f t="shared" si="48"/>
        <v/>
      </c>
      <c r="AK27" s="2" t="str">
        <f t="shared" si="49"/>
        <v/>
      </c>
      <c r="AL27" s="2" t="str">
        <f t="shared" si="50"/>
        <v/>
      </c>
      <c r="AM27" s="2" t="str">
        <f t="shared" si="51"/>
        <v/>
      </c>
      <c r="AN27" s="2" t="str">
        <f t="shared" si="52"/>
        <v/>
      </c>
      <c r="AO27" s="2" t="str">
        <f t="shared" si="53"/>
        <v/>
      </c>
      <c r="AP27" s="3" t="str">
        <f>'Gene Table'!B26</f>
        <v>CXCL12</v>
      </c>
      <c r="AQ27" s="2">
        <f t="shared" si="54"/>
        <v>0.2099999999999973</v>
      </c>
      <c r="AR27" s="2" t="str">
        <f t="shared" si="55"/>
        <v/>
      </c>
      <c r="AS27" s="2" t="str">
        <f t="shared" si="56"/>
        <v/>
      </c>
      <c r="AT27" s="2" t="str">
        <f t="shared" si="57"/>
        <v/>
      </c>
      <c r="AU27" s="2" t="str">
        <f t="shared" si="58"/>
        <v/>
      </c>
      <c r="AV27" s="2" t="str">
        <f t="shared" si="59"/>
        <v/>
      </c>
      <c r="AW27" s="2" t="str">
        <f t="shared" si="60"/>
        <v/>
      </c>
      <c r="AX27" s="2" t="str">
        <f t="shared" si="61"/>
        <v/>
      </c>
      <c r="AY27" s="2" t="str">
        <f t="shared" si="62"/>
        <v/>
      </c>
      <c r="AZ27" s="2" t="str">
        <f t="shared" si="63"/>
        <v/>
      </c>
      <c r="BA27" s="2" t="str">
        <f t="shared" si="64"/>
        <v/>
      </c>
      <c r="BB27" s="2" t="str">
        <f t="shared" si="65"/>
        <v/>
      </c>
      <c r="BC27" s="3" t="str">
        <f>'Gene Table'!B26</f>
        <v>CXCL12</v>
      </c>
      <c r="BD27" s="2">
        <f t="shared" si="66"/>
        <v>9.11165030797665E-4</v>
      </c>
      <c r="BE27" s="2" t="str">
        <f t="shared" si="67"/>
        <v/>
      </c>
      <c r="BF27" s="2" t="str">
        <f t="shared" si="68"/>
        <v/>
      </c>
      <c r="BG27" s="2" t="str">
        <f t="shared" si="69"/>
        <v/>
      </c>
      <c r="BH27" s="2" t="str">
        <f t="shared" si="70"/>
        <v/>
      </c>
      <c r="BI27" s="2" t="str">
        <f t="shared" si="71"/>
        <v/>
      </c>
      <c r="BJ27" s="2" t="str">
        <f t="shared" si="72"/>
        <v/>
      </c>
      <c r="BK27" s="2" t="str">
        <f t="shared" si="73"/>
        <v/>
      </c>
      <c r="BL27" s="2" t="str">
        <f t="shared" si="74"/>
        <v/>
      </c>
      <c r="BM27" s="2" t="str">
        <f t="shared" si="75"/>
        <v/>
      </c>
      <c r="BN27" s="2" t="str">
        <f t="shared" si="76"/>
        <v/>
      </c>
      <c r="BO27" s="2" t="str">
        <f t="shared" si="77"/>
        <v/>
      </c>
      <c r="BP27" s="3" t="str">
        <f>'Gene Table'!B26</f>
        <v>CXCL12</v>
      </c>
      <c r="BQ27" s="11">
        <f t="shared" si="4"/>
        <v>3.1538180206553542E-3</v>
      </c>
      <c r="BR27" s="11" t="str">
        <f t="shared" si="5"/>
        <v/>
      </c>
      <c r="BS27" s="11" t="str">
        <f t="shared" si="6"/>
        <v/>
      </c>
      <c r="BT27" s="11" t="str">
        <f t="shared" si="7"/>
        <v/>
      </c>
      <c r="BU27" s="11" t="str">
        <f t="shared" si="8"/>
        <v/>
      </c>
      <c r="BV27" s="11" t="str">
        <f t="shared" si="9"/>
        <v/>
      </c>
      <c r="BW27" s="11" t="str">
        <f t="shared" si="10"/>
        <v/>
      </c>
      <c r="BX27" s="11" t="str">
        <f t="shared" si="11"/>
        <v/>
      </c>
      <c r="BY27" s="11" t="str">
        <f t="shared" si="12"/>
        <v/>
      </c>
      <c r="BZ27" s="11" t="str">
        <f t="shared" si="13"/>
        <v/>
      </c>
      <c r="CA27" s="11" t="str">
        <f t="shared" si="14"/>
        <v/>
      </c>
      <c r="CB27" s="11" t="str">
        <f t="shared" si="15"/>
        <v/>
      </c>
      <c r="CC27" s="3" t="str">
        <f>'Gene Table'!B26</f>
        <v>CXCL12</v>
      </c>
      <c r="CD27" s="11">
        <f t="shared" si="16"/>
        <v>0.9968461819793446</v>
      </c>
      <c r="CE27" s="11" t="str">
        <f t="shared" si="17"/>
        <v/>
      </c>
      <c r="CF27" s="11" t="str">
        <f t="shared" si="18"/>
        <v/>
      </c>
      <c r="CG27" s="11" t="str">
        <f t="shared" si="19"/>
        <v/>
      </c>
      <c r="CH27" s="11" t="str">
        <f t="shared" si="20"/>
        <v/>
      </c>
      <c r="CI27" s="11" t="str">
        <f t="shared" si="21"/>
        <v/>
      </c>
      <c r="CJ27" s="11" t="str">
        <f t="shared" si="22"/>
        <v/>
      </c>
      <c r="CK27" s="11" t="str">
        <f t="shared" si="23"/>
        <v/>
      </c>
      <c r="CL27" s="11" t="str">
        <f t="shared" si="24"/>
        <v/>
      </c>
      <c r="CM27" s="11" t="str">
        <f t="shared" si="25"/>
        <v/>
      </c>
      <c r="CN27" s="11" t="str">
        <f t="shared" si="26"/>
        <v/>
      </c>
      <c r="CO27" s="11" t="str">
        <f t="shared" si="27"/>
        <v/>
      </c>
      <c r="CP27" s="3" t="str">
        <f>'Gene Table'!B26</f>
        <v>CXCL12</v>
      </c>
      <c r="CQ27" s="11">
        <f t="shared" si="78"/>
        <v>4.2500725161431774E-17</v>
      </c>
      <c r="CR27" s="11" t="str">
        <f t="shared" si="91"/>
        <v/>
      </c>
      <c r="CS27" s="11" t="str">
        <f t="shared" si="92"/>
        <v/>
      </c>
      <c r="CT27" s="11" t="str">
        <f t="shared" si="93"/>
        <v/>
      </c>
      <c r="CU27" s="11" t="str">
        <f t="shared" si="94"/>
        <v/>
      </c>
      <c r="CV27" s="11" t="str">
        <f t="shared" si="95"/>
        <v/>
      </c>
      <c r="CW27" s="11" t="str">
        <f t="shared" si="96"/>
        <v/>
      </c>
      <c r="CX27" s="11" t="str">
        <f t="shared" si="97"/>
        <v/>
      </c>
      <c r="CY27" s="11" t="str">
        <f t="shared" si="98"/>
        <v/>
      </c>
      <c r="CZ27" s="11" t="str">
        <f t="shared" si="99"/>
        <v/>
      </c>
      <c r="DA27" s="11" t="str">
        <f t="shared" si="100"/>
        <v/>
      </c>
      <c r="DB27" s="11" t="str">
        <f t="shared" si="101"/>
        <v/>
      </c>
      <c r="DC27" s="3" t="str">
        <f>'Gene Table'!B26</f>
        <v>CXCL12</v>
      </c>
      <c r="DD27" s="11">
        <f t="shared" si="79"/>
        <v>3.1538180206553967E-3</v>
      </c>
      <c r="DE27" s="11" t="str">
        <f t="shared" si="80"/>
        <v/>
      </c>
      <c r="DF27" s="11" t="str">
        <f t="shared" si="81"/>
        <v/>
      </c>
      <c r="DG27" s="11" t="str">
        <f t="shared" si="82"/>
        <v/>
      </c>
      <c r="DH27" s="11" t="str">
        <f t="shared" si="83"/>
        <v/>
      </c>
      <c r="DI27" s="11" t="str">
        <f t="shared" si="84"/>
        <v/>
      </c>
      <c r="DJ27" s="11" t="str">
        <f t="shared" si="85"/>
        <v/>
      </c>
      <c r="DK27" s="11" t="str">
        <f t="shared" si="86"/>
        <v/>
      </c>
      <c r="DL27" s="11" t="str">
        <f t="shared" si="87"/>
        <v/>
      </c>
      <c r="DM27" s="11" t="str">
        <f t="shared" si="88"/>
        <v/>
      </c>
      <c r="DN27" s="11" t="str">
        <f t="shared" si="89"/>
        <v/>
      </c>
      <c r="DO27" s="11" t="str">
        <f t="shared" si="90"/>
        <v/>
      </c>
    </row>
    <row r="28" spans="1:119" x14ac:dyDescent="0.25">
      <c r="A28" s="2" t="str">
        <f>'Gene Table'!B27</f>
        <v>CYP1B1</v>
      </c>
      <c r="B28" s="102"/>
      <c r="C28" s="3" t="s">
        <v>55</v>
      </c>
      <c r="D28" s="2">
        <f>IF(SUM('Raw Data'!C$3:C$98)&gt;10,IF(AND(ISNUMBER('Raw Data'!C99),'Raw Data'!C99&lt;40, 'Raw Data'!C99&gt;0),'Raw Data'!C99,40),"")</f>
        <v>22.616056</v>
      </c>
      <c r="E28" s="2" t="str">
        <f>IF(SUM('Raw Data'!D$3:D$98)&gt;10,IF(AND(ISNUMBER('Raw Data'!D99),'Raw Data'!D99&lt;40, 'Raw Data'!D99&gt;0),'Raw Data'!D99,40),"")</f>
        <v/>
      </c>
      <c r="F28" s="2" t="str">
        <f>IF(SUM('Raw Data'!E$3:E$98)&gt;10,IF(AND(ISNUMBER('Raw Data'!E99),'Raw Data'!E99&lt;40, 'Raw Data'!E99&gt;0),'Raw Data'!E99,40),"")</f>
        <v/>
      </c>
      <c r="G28" s="2" t="str">
        <f>IF(SUM('Raw Data'!F$3:F$98)&gt;10,IF(AND(ISNUMBER('Raw Data'!F99),'Raw Data'!F99&lt;40, 'Raw Data'!F99&gt;0),'Raw Data'!F99,40),"")</f>
        <v/>
      </c>
      <c r="H28" s="2" t="str">
        <f>IF(SUM('Raw Data'!G$3:G$98)&gt;10,IF(AND(ISNUMBER('Raw Data'!G99),'Raw Data'!G99&lt;40, 'Raw Data'!G99&gt;0),'Raw Data'!G99,40),"")</f>
        <v/>
      </c>
      <c r="I28" s="2" t="str">
        <f>IF(SUM('Raw Data'!H$3:H$98)&gt;10,IF(AND(ISNUMBER('Raw Data'!H99),'Raw Data'!H99&lt;40, 'Raw Data'!H99&gt;0),'Raw Data'!H99,40),"")</f>
        <v/>
      </c>
      <c r="J28" s="2" t="str">
        <f>IF(SUM('Raw Data'!I$3:I$98)&gt;10,IF(AND(ISNUMBER('Raw Data'!I99),'Raw Data'!I99&lt;40, 'Raw Data'!I99&gt;0),'Raw Data'!I99,40),"")</f>
        <v/>
      </c>
      <c r="K28" s="2" t="str">
        <f>IF(SUM('Raw Data'!J$3:J$98)&gt;10,IF(AND(ISNUMBER('Raw Data'!J99),'Raw Data'!J99&lt;40, 'Raw Data'!J99&gt;0),'Raw Data'!J99,40),"")</f>
        <v/>
      </c>
      <c r="L28" s="2" t="str">
        <f>IF(SUM('Raw Data'!K$3:K$98)&gt;10,IF(AND(ISNUMBER('Raw Data'!K99),'Raw Data'!K99&lt;40, 'Raw Data'!K99&gt;0),'Raw Data'!K99,40),"")</f>
        <v/>
      </c>
      <c r="M28" s="2" t="str">
        <f>IF(SUM('Raw Data'!L$3:L$98)&gt;10,IF(AND(ISNUMBER('Raw Data'!L99),'Raw Data'!L99&lt;40, 'Raw Data'!L99&gt;0),'Raw Data'!L99,40),"")</f>
        <v/>
      </c>
      <c r="N28" s="2" t="str">
        <f>IF(SUM('Raw Data'!M$3:M$98)&gt;10,IF(AND(ISNUMBER('Raw Data'!M99),'Raw Data'!M99&lt;40, 'Raw Data'!M99&gt;0),'Raw Data'!M99,40),"")</f>
        <v/>
      </c>
      <c r="O28" s="2" t="str">
        <f>IF(SUM('Raw Data'!N$3:N$98)&gt;10,IF(AND(ISNUMBER('Raw Data'!N99),'Raw Data'!N99&lt;40, 'Raw Data'!N99&gt;0),'Raw Data'!N99,40),"")</f>
        <v/>
      </c>
      <c r="P28" s="3" t="str">
        <f>'Gene Table'!B27</f>
        <v>CYP1B1</v>
      </c>
      <c r="Q28" s="2">
        <f t="shared" si="30"/>
        <v>11.606951000000002</v>
      </c>
      <c r="R28" s="2" t="str">
        <f t="shared" si="31"/>
        <v/>
      </c>
      <c r="S28" s="2" t="str">
        <f t="shared" si="32"/>
        <v/>
      </c>
      <c r="T28" s="2" t="str">
        <f t="shared" si="33"/>
        <v/>
      </c>
      <c r="U28" s="2" t="str">
        <f t="shared" si="34"/>
        <v/>
      </c>
      <c r="V28" s="2" t="str">
        <f t="shared" si="35"/>
        <v/>
      </c>
      <c r="W28" s="2" t="str">
        <f t="shared" si="36"/>
        <v/>
      </c>
      <c r="X28" s="2" t="str">
        <f t="shared" si="37"/>
        <v/>
      </c>
      <c r="Y28" s="2" t="str">
        <f t="shared" si="38"/>
        <v/>
      </c>
      <c r="Z28" s="2" t="str">
        <f t="shared" si="39"/>
        <v/>
      </c>
      <c r="AA28" s="2" t="str">
        <f t="shared" si="40"/>
        <v/>
      </c>
      <c r="AB28" s="2" t="str">
        <f t="shared" si="41"/>
        <v/>
      </c>
      <c r="AC28" s="3" t="str">
        <f>'Gene Table'!B27</f>
        <v>CYP1B1</v>
      </c>
      <c r="AD28" s="2">
        <f t="shared" si="42"/>
        <v>10.039999000000002</v>
      </c>
      <c r="AE28" s="2" t="str">
        <f t="shared" si="43"/>
        <v/>
      </c>
      <c r="AF28" s="2" t="str">
        <f t="shared" si="44"/>
        <v/>
      </c>
      <c r="AG28" s="2" t="str">
        <f t="shared" si="45"/>
        <v/>
      </c>
      <c r="AH28" s="2" t="str">
        <f t="shared" si="46"/>
        <v/>
      </c>
      <c r="AI28" s="2" t="str">
        <f t="shared" si="47"/>
        <v/>
      </c>
      <c r="AJ28" s="2" t="str">
        <f t="shared" si="48"/>
        <v/>
      </c>
      <c r="AK28" s="2" t="str">
        <f t="shared" si="49"/>
        <v/>
      </c>
      <c r="AL28" s="2" t="str">
        <f t="shared" si="50"/>
        <v/>
      </c>
      <c r="AM28" s="2" t="str">
        <f t="shared" si="51"/>
        <v/>
      </c>
      <c r="AN28" s="2" t="str">
        <f t="shared" si="52"/>
        <v/>
      </c>
      <c r="AO28" s="2" t="str">
        <f t="shared" si="53"/>
        <v/>
      </c>
      <c r="AP28" s="3" t="str">
        <f>'Gene Table'!B27</f>
        <v>CYP1B1</v>
      </c>
      <c r="AQ28" s="2">
        <f t="shared" si="54"/>
        <v>0.18993400000000094</v>
      </c>
      <c r="AR28" s="2" t="str">
        <f t="shared" si="55"/>
        <v/>
      </c>
      <c r="AS28" s="2" t="str">
        <f t="shared" si="56"/>
        <v/>
      </c>
      <c r="AT28" s="2" t="str">
        <f t="shared" si="57"/>
        <v/>
      </c>
      <c r="AU28" s="2" t="str">
        <f t="shared" si="58"/>
        <v/>
      </c>
      <c r="AV28" s="2" t="str">
        <f t="shared" si="59"/>
        <v/>
      </c>
      <c r="AW28" s="2" t="str">
        <f t="shared" si="60"/>
        <v/>
      </c>
      <c r="AX28" s="2" t="str">
        <f t="shared" si="61"/>
        <v/>
      </c>
      <c r="AY28" s="2" t="str">
        <f t="shared" si="62"/>
        <v/>
      </c>
      <c r="AZ28" s="2" t="str">
        <f t="shared" si="63"/>
        <v/>
      </c>
      <c r="BA28" s="2" t="str">
        <f t="shared" si="64"/>
        <v/>
      </c>
      <c r="BB28" s="2" t="str">
        <f t="shared" si="65"/>
        <v/>
      </c>
      <c r="BC28" s="3" t="str">
        <f>'Gene Table'!B27</f>
        <v>CYP1B1</v>
      </c>
      <c r="BD28" s="2">
        <f t="shared" ref="BD28:BD91" si="102">IF(ISNUMBER(Q28), 2^(-Q28), "")</f>
        <v>3.2059710090469518E-4</v>
      </c>
      <c r="BE28" s="2" t="str">
        <f t="shared" ref="BE28:BE91" si="103">IF(ISNUMBER(R28), 2^(-R28), "")</f>
        <v/>
      </c>
      <c r="BF28" s="2" t="str">
        <f t="shared" ref="BF28:BF91" si="104">IF(ISNUMBER(S28), 2^(-S28), "")</f>
        <v/>
      </c>
      <c r="BG28" s="2" t="str">
        <f t="shared" ref="BG28:BG91" si="105">IF(ISNUMBER(T28), 2^(-T28), "")</f>
        <v/>
      </c>
      <c r="BH28" s="2" t="str">
        <f t="shared" ref="BH28:BH91" si="106">IF(ISNUMBER(U28), 2^(-U28), "")</f>
        <v/>
      </c>
      <c r="BI28" s="2" t="str">
        <f t="shared" ref="BI28:BI91" si="107">IF(ISNUMBER(V28), 2^(-V28), "")</f>
        <v/>
      </c>
      <c r="BJ28" s="2" t="str">
        <f t="shared" ref="BJ28:BJ91" si="108">IF(ISNUMBER(W28), 2^(-W28), "")</f>
        <v/>
      </c>
      <c r="BK28" s="2" t="str">
        <f t="shared" ref="BK28:BK91" si="109">IF(ISNUMBER(X28), 2^(-X28), "")</f>
        <v/>
      </c>
      <c r="BL28" s="2" t="str">
        <f t="shared" ref="BL28:BL91" si="110">IF(ISNUMBER(Y28), 2^(-Y28), "")</f>
        <v/>
      </c>
      <c r="BM28" s="2" t="str">
        <f t="shared" ref="BM28:BM91" si="111">IF(ISNUMBER(Z28), 2^(-Z28), "")</f>
        <v/>
      </c>
      <c r="BN28" s="2" t="str">
        <f t="shared" ref="BN28:BN91" si="112">IF(ISNUMBER(AA28), 2^(-AA28), "")</f>
        <v/>
      </c>
      <c r="BO28" s="2" t="str">
        <f t="shared" ref="BO28:BO91" si="113">IF(ISNUMBER(AB28), 2^(-AB28), "")</f>
        <v/>
      </c>
      <c r="BP28" s="3" t="str">
        <f>'Gene Table'!B27</f>
        <v>CYP1B1</v>
      </c>
      <c r="BQ28" s="11">
        <f t="shared" si="4"/>
        <v>9.5016362517779068E-4</v>
      </c>
      <c r="BR28" s="11" t="str">
        <f t="shared" si="5"/>
        <v/>
      </c>
      <c r="BS28" s="11" t="str">
        <f t="shared" si="6"/>
        <v/>
      </c>
      <c r="BT28" s="11" t="str">
        <f t="shared" si="7"/>
        <v/>
      </c>
      <c r="BU28" s="11" t="str">
        <f t="shared" si="8"/>
        <v/>
      </c>
      <c r="BV28" s="11" t="str">
        <f t="shared" si="9"/>
        <v/>
      </c>
      <c r="BW28" s="11" t="str">
        <f t="shared" si="10"/>
        <v/>
      </c>
      <c r="BX28" s="11" t="str">
        <f t="shared" si="11"/>
        <v/>
      </c>
      <c r="BY28" s="11" t="str">
        <f t="shared" si="12"/>
        <v/>
      </c>
      <c r="BZ28" s="11" t="str">
        <f t="shared" si="13"/>
        <v/>
      </c>
      <c r="CA28" s="11" t="str">
        <f t="shared" si="14"/>
        <v/>
      </c>
      <c r="CB28" s="11" t="str">
        <f t="shared" si="15"/>
        <v/>
      </c>
      <c r="CC28" s="3" t="str">
        <f>'Gene Table'!B27</f>
        <v>CYP1B1</v>
      </c>
      <c r="CD28" s="11">
        <f t="shared" si="16"/>
        <v>0.99904983637482225</v>
      </c>
      <c r="CE28" s="11" t="str">
        <f t="shared" si="17"/>
        <v/>
      </c>
      <c r="CF28" s="11" t="str">
        <f t="shared" si="18"/>
        <v/>
      </c>
      <c r="CG28" s="11" t="str">
        <f t="shared" si="19"/>
        <v/>
      </c>
      <c r="CH28" s="11" t="str">
        <f t="shared" si="20"/>
        <v/>
      </c>
      <c r="CI28" s="11" t="str">
        <f t="shared" si="21"/>
        <v/>
      </c>
      <c r="CJ28" s="11" t="str">
        <f t="shared" si="22"/>
        <v/>
      </c>
      <c r="CK28" s="11" t="str">
        <f t="shared" si="23"/>
        <v/>
      </c>
      <c r="CL28" s="11" t="str">
        <f t="shared" si="24"/>
        <v/>
      </c>
      <c r="CM28" s="11" t="str">
        <f t="shared" si="25"/>
        <v/>
      </c>
      <c r="CN28" s="11" t="str">
        <f t="shared" si="26"/>
        <v/>
      </c>
      <c r="CO28" s="11" t="str">
        <f t="shared" si="27"/>
        <v/>
      </c>
      <c r="CP28" s="3" t="str">
        <f>'Gene Table'!B27</f>
        <v>CYP1B1</v>
      </c>
      <c r="CQ28" s="11">
        <f t="shared" si="78"/>
        <v>-4.391018798566293E-17</v>
      </c>
      <c r="CR28" s="11" t="str">
        <f t="shared" si="91"/>
        <v/>
      </c>
      <c r="CS28" s="11" t="str">
        <f t="shared" si="92"/>
        <v/>
      </c>
      <c r="CT28" s="11" t="str">
        <f t="shared" si="93"/>
        <v/>
      </c>
      <c r="CU28" s="11" t="str">
        <f t="shared" si="94"/>
        <v/>
      </c>
      <c r="CV28" s="11" t="str">
        <f t="shared" si="95"/>
        <v/>
      </c>
      <c r="CW28" s="11" t="str">
        <f t="shared" si="96"/>
        <v/>
      </c>
      <c r="CX28" s="11" t="str">
        <f t="shared" si="97"/>
        <v/>
      </c>
      <c r="CY28" s="11" t="str">
        <f t="shared" si="98"/>
        <v/>
      </c>
      <c r="CZ28" s="11" t="str">
        <f t="shared" si="99"/>
        <v/>
      </c>
      <c r="DA28" s="11" t="str">
        <f t="shared" si="100"/>
        <v/>
      </c>
      <c r="DB28" s="11" t="str">
        <f t="shared" si="101"/>
        <v/>
      </c>
      <c r="DC28" s="3" t="str">
        <f>'Gene Table'!B27</f>
        <v>CYP1B1</v>
      </c>
      <c r="DD28" s="11">
        <f t="shared" si="79"/>
        <v>9.5016362517774677E-4</v>
      </c>
      <c r="DE28" s="11" t="str">
        <f t="shared" si="80"/>
        <v/>
      </c>
      <c r="DF28" s="11" t="str">
        <f t="shared" si="81"/>
        <v/>
      </c>
      <c r="DG28" s="11" t="str">
        <f t="shared" si="82"/>
        <v/>
      </c>
      <c r="DH28" s="11" t="str">
        <f t="shared" si="83"/>
        <v/>
      </c>
      <c r="DI28" s="11" t="str">
        <f t="shared" si="84"/>
        <v/>
      </c>
      <c r="DJ28" s="11" t="str">
        <f t="shared" si="85"/>
        <v/>
      </c>
      <c r="DK28" s="11" t="str">
        <f t="shared" si="86"/>
        <v/>
      </c>
      <c r="DL28" s="11" t="str">
        <f t="shared" si="87"/>
        <v/>
      </c>
      <c r="DM28" s="11" t="str">
        <f t="shared" si="88"/>
        <v/>
      </c>
      <c r="DN28" s="11" t="str">
        <f t="shared" si="89"/>
        <v/>
      </c>
      <c r="DO28" s="11" t="str">
        <f t="shared" si="90"/>
        <v/>
      </c>
    </row>
    <row r="29" spans="1:119" x14ac:dyDescent="0.25">
      <c r="A29" s="2" t="str">
        <f>'Gene Table'!B28</f>
        <v>DAPK1</v>
      </c>
      <c r="B29" s="102"/>
      <c r="C29" s="3" t="s">
        <v>57</v>
      </c>
      <c r="D29" s="2">
        <f>IF(SUM('Raw Data'!C$3:C$98)&gt;10,IF(AND(ISNUMBER('Raw Data'!C101),'Raw Data'!C101&lt;40, 'Raw Data'!C101&gt;0),'Raw Data'!C101,40),"")</f>
        <v>20.511939999999999</v>
      </c>
      <c r="E29" s="2" t="str">
        <f>IF(SUM('Raw Data'!D$3:D$98)&gt;10,IF(AND(ISNUMBER('Raw Data'!D101),'Raw Data'!D101&lt;40, 'Raw Data'!D101&gt;0),'Raw Data'!D101,40),"")</f>
        <v/>
      </c>
      <c r="F29" s="2" t="str">
        <f>IF(SUM('Raw Data'!E$3:E$98)&gt;10,IF(AND(ISNUMBER('Raw Data'!E101),'Raw Data'!E101&lt;40, 'Raw Data'!E101&gt;0),'Raw Data'!E101,40),"")</f>
        <v/>
      </c>
      <c r="G29" s="2" t="str">
        <f>IF(SUM('Raw Data'!F$3:F$98)&gt;10,IF(AND(ISNUMBER('Raw Data'!F101),'Raw Data'!F101&lt;40, 'Raw Data'!F101&gt;0),'Raw Data'!F101,40),"")</f>
        <v/>
      </c>
      <c r="H29" s="2" t="str">
        <f>IF(SUM('Raw Data'!G$3:G$98)&gt;10,IF(AND(ISNUMBER('Raw Data'!G101),'Raw Data'!G101&lt;40, 'Raw Data'!G101&gt;0),'Raw Data'!G101,40),"")</f>
        <v/>
      </c>
      <c r="I29" s="2" t="str">
        <f>IF(SUM('Raw Data'!H$3:H$98)&gt;10,IF(AND(ISNUMBER('Raw Data'!H101),'Raw Data'!H101&lt;40, 'Raw Data'!H101&gt;0),'Raw Data'!H101,40),"")</f>
        <v/>
      </c>
      <c r="J29" s="2" t="str">
        <f>IF(SUM('Raw Data'!I$3:I$98)&gt;10,IF(AND(ISNUMBER('Raw Data'!I101),'Raw Data'!I101&lt;40, 'Raw Data'!I101&gt;0),'Raw Data'!I101,40),"")</f>
        <v/>
      </c>
      <c r="K29" s="2" t="str">
        <f>IF(SUM('Raw Data'!J$3:J$98)&gt;10,IF(AND(ISNUMBER('Raw Data'!J101),'Raw Data'!J101&lt;40, 'Raw Data'!J101&gt;0),'Raw Data'!J101,40),"")</f>
        <v/>
      </c>
      <c r="L29" s="2" t="str">
        <f>IF(SUM('Raw Data'!K$3:K$98)&gt;10,IF(AND(ISNUMBER('Raw Data'!K101),'Raw Data'!K101&lt;40, 'Raw Data'!K101&gt;0),'Raw Data'!K101,40),"")</f>
        <v/>
      </c>
      <c r="M29" s="2" t="str">
        <f>IF(SUM('Raw Data'!L$3:L$98)&gt;10,IF(AND(ISNUMBER('Raw Data'!L101),'Raw Data'!L101&lt;40, 'Raw Data'!L101&gt;0),'Raw Data'!L101,40),"")</f>
        <v/>
      </c>
      <c r="N29" s="2" t="str">
        <f>IF(SUM('Raw Data'!M$3:M$98)&gt;10,IF(AND(ISNUMBER('Raw Data'!M101),'Raw Data'!M101&lt;40, 'Raw Data'!M101&gt;0),'Raw Data'!M101,40),"")</f>
        <v/>
      </c>
      <c r="O29" s="2" t="str">
        <f>IF(SUM('Raw Data'!N$3:N$98)&gt;10,IF(AND(ISNUMBER('Raw Data'!N101),'Raw Data'!N101&lt;40, 'Raw Data'!N101&gt;0),'Raw Data'!N101,40),"")</f>
        <v/>
      </c>
      <c r="P29" s="3" t="str">
        <f>'Gene Table'!B28</f>
        <v>DAPK1</v>
      </c>
      <c r="Q29" s="2">
        <f t="shared" si="30"/>
        <v>18.246300000000002</v>
      </c>
      <c r="R29" s="2" t="str">
        <f t="shared" si="31"/>
        <v/>
      </c>
      <c r="S29" s="2" t="str">
        <f t="shared" si="32"/>
        <v/>
      </c>
      <c r="T29" s="2" t="str">
        <f t="shared" si="33"/>
        <v/>
      </c>
      <c r="U29" s="2" t="str">
        <f t="shared" si="34"/>
        <v/>
      </c>
      <c r="V29" s="2" t="str">
        <f t="shared" si="35"/>
        <v/>
      </c>
      <c r="W29" s="2" t="str">
        <f t="shared" si="36"/>
        <v/>
      </c>
      <c r="X29" s="2" t="str">
        <f t="shared" si="37"/>
        <v/>
      </c>
      <c r="Y29" s="2" t="str">
        <f t="shared" si="38"/>
        <v/>
      </c>
      <c r="Z29" s="2" t="str">
        <f t="shared" si="39"/>
        <v/>
      </c>
      <c r="AA29" s="2" t="str">
        <f t="shared" si="40"/>
        <v/>
      </c>
      <c r="AB29" s="2" t="str">
        <f t="shared" si="41"/>
        <v/>
      </c>
      <c r="AC29" s="3" t="str">
        <f>'Gene Table'!B28</f>
        <v>DAPK1</v>
      </c>
      <c r="AD29" s="2">
        <f t="shared" si="42"/>
        <v>13.48969</v>
      </c>
      <c r="AE29" s="2" t="str">
        <f t="shared" si="43"/>
        <v/>
      </c>
      <c r="AF29" s="2" t="str">
        <f t="shared" si="44"/>
        <v/>
      </c>
      <c r="AG29" s="2" t="str">
        <f t="shared" si="45"/>
        <v/>
      </c>
      <c r="AH29" s="2" t="str">
        <f t="shared" si="46"/>
        <v/>
      </c>
      <c r="AI29" s="2" t="str">
        <f t="shared" si="47"/>
        <v/>
      </c>
      <c r="AJ29" s="2" t="str">
        <f t="shared" si="48"/>
        <v/>
      </c>
      <c r="AK29" s="2" t="str">
        <f t="shared" si="49"/>
        <v/>
      </c>
      <c r="AL29" s="2" t="str">
        <f t="shared" si="50"/>
        <v/>
      </c>
      <c r="AM29" s="2" t="str">
        <f t="shared" si="51"/>
        <v/>
      </c>
      <c r="AN29" s="2" t="str">
        <f t="shared" si="52"/>
        <v/>
      </c>
      <c r="AO29" s="2" t="str">
        <f t="shared" si="53"/>
        <v/>
      </c>
      <c r="AP29" s="3" t="str">
        <f>'Gene Table'!B28</f>
        <v>DAPK1</v>
      </c>
      <c r="AQ29" s="2">
        <f t="shared" si="54"/>
        <v>0.10039500000000245</v>
      </c>
      <c r="AR29" s="2" t="str">
        <f t="shared" si="55"/>
        <v/>
      </c>
      <c r="AS29" s="2" t="str">
        <f t="shared" si="56"/>
        <v/>
      </c>
      <c r="AT29" s="2" t="str">
        <f t="shared" si="57"/>
        <v/>
      </c>
      <c r="AU29" s="2" t="str">
        <f t="shared" si="58"/>
        <v/>
      </c>
      <c r="AV29" s="2" t="str">
        <f t="shared" si="59"/>
        <v/>
      </c>
      <c r="AW29" s="2" t="str">
        <f t="shared" si="60"/>
        <v/>
      </c>
      <c r="AX29" s="2" t="str">
        <f t="shared" si="61"/>
        <v/>
      </c>
      <c r="AY29" s="2" t="str">
        <f t="shared" si="62"/>
        <v/>
      </c>
      <c r="AZ29" s="2" t="str">
        <f t="shared" si="63"/>
        <v/>
      </c>
      <c r="BA29" s="2" t="str">
        <f t="shared" si="64"/>
        <v/>
      </c>
      <c r="BB29" s="2" t="str">
        <f t="shared" si="65"/>
        <v/>
      </c>
      <c r="BC29" s="3" t="str">
        <f>'Gene Table'!B28</f>
        <v>DAPK1</v>
      </c>
      <c r="BD29" s="2">
        <f t="shared" si="102"/>
        <v>3.2160025920861855E-6</v>
      </c>
      <c r="BE29" s="2" t="str">
        <f t="shared" si="103"/>
        <v/>
      </c>
      <c r="BF29" s="2" t="str">
        <f t="shared" si="104"/>
        <v/>
      </c>
      <c r="BG29" s="2" t="str">
        <f t="shared" si="105"/>
        <v/>
      </c>
      <c r="BH29" s="2" t="str">
        <f t="shared" si="106"/>
        <v/>
      </c>
      <c r="BI29" s="2" t="str">
        <f t="shared" si="107"/>
        <v/>
      </c>
      <c r="BJ29" s="2" t="str">
        <f t="shared" si="108"/>
        <v/>
      </c>
      <c r="BK29" s="2" t="str">
        <f t="shared" si="109"/>
        <v/>
      </c>
      <c r="BL29" s="2" t="str">
        <f t="shared" si="110"/>
        <v/>
      </c>
      <c r="BM29" s="2" t="str">
        <f t="shared" si="111"/>
        <v/>
      </c>
      <c r="BN29" s="2" t="str">
        <f t="shared" si="112"/>
        <v/>
      </c>
      <c r="BO29" s="2" t="str">
        <f t="shared" si="113"/>
        <v/>
      </c>
      <c r="BP29" s="3" t="str">
        <f>'Gene Table'!B28</f>
        <v>DAPK1</v>
      </c>
      <c r="BQ29" s="11">
        <f t="shared" si="4"/>
        <v>8.6936084161373884E-5</v>
      </c>
      <c r="BR29" s="11" t="str">
        <f t="shared" si="5"/>
        <v/>
      </c>
      <c r="BS29" s="11" t="str">
        <f t="shared" si="6"/>
        <v/>
      </c>
      <c r="BT29" s="11" t="str">
        <f t="shared" si="7"/>
        <v/>
      </c>
      <c r="BU29" s="11" t="str">
        <f t="shared" si="8"/>
        <v/>
      </c>
      <c r="BV29" s="11" t="str">
        <f t="shared" si="9"/>
        <v/>
      </c>
      <c r="BW29" s="11" t="str">
        <f t="shared" si="10"/>
        <v/>
      </c>
      <c r="BX29" s="11" t="str">
        <f t="shared" si="11"/>
        <v/>
      </c>
      <c r="BY29" s="11" t="str">
        <f t="shared" si="12"/>
        <v/>
      </c>
      <c r="BZ29" s="11" t="str">
        <f t="shared" si="13"/>
        <v/>
      </c>
      <c r="CA29" s="11" t="str">
        <f t="shared" si="14"/>
        <v/>
      </c>
      <c r="CB29" s="11" t="str">
        <f t="shared" si="15"/>
        <v/>
      </c>
      <c r="CC29" s="3" t="str">
        <f>'Gene Table'!B28</f>
        <v>DAPK1</v>
      </c>
      <c r="CD29" s="11">
        <f t="shared" si="16"/>
        <v>0.99991306391583867</v>
      </c>
      <c r="CE29" s="11" t="str">
        <f t="shared" si="17"/>
        <v/>
      </c>
      <c r="CF29" s="11" t="str">
        <f t="shared" si="18"/>
        <v/>
      </c>
      <c r="CG29" s="11" t="str">
        <f t="shared" si="19"/>
        <v/>
      </c>
      <c r="CH29" s="11" t="str">
        <f t="shared" si="20"/>
        <v/>
      </c>
      <c r="CI29" s="11" t="str">
        <f t="shared" si="21"/>
        <v/>
      </c>
      <c r="CJ29" s="11" t="str">
        <f t="shared" si="22"/>
        <v/>
      </c>
      <c r="CK29" s="11" t="str">
        <f t="shared" si="23"/>
        <v/>
      </c>
      <c r="CL29" s="11" t="str">
        <f t="shared" si="24"/>
        <v/>
      </c>
      <c r="CM29" s="11" t="str">
        <f t="shared" si="25"/>
        <v/>
      </c>
      <c r="CN29" s="11" t="str">
        <f t="shared" si="26"/>
        <v/>
      </c>
      <c r="CO29" s="11" t="str">
        <f t="shared" si="27"/>
        <v/>
      </c>
      <c r="CP29" s="3" t="str">
        <f>'Gene Table'!B28</f>
        <v>DAPK1</v>
      </c>
      <c r="CQ29" s="11">
        <f t="shared" si="78"/>
        <v>-4.7406739991928681E-17</v>
      </c>
      <c r="CR29" s="11" t="str">
        <f t="shared" si="91"/>
        <v/>
      </c>
      <c r="CS29" s="11" t="str">
        <f t="shared" si="92"/>
        <v/>
      </c>
      <c r="CT29" s="11" t="str">
        <f t="shared" si="93"/>
        <v/>
      </c>
      <c r="CU29" s="11" t="str">
        <f t="shared" si="94"/>
        <v/>
      </c>
      <c r="CV29" s="11" t="str">
        <f t="shared" si="95"/>
        <v/>
      </c>
      <c r="CW29" s="11" t="str">
        <f t="shared" si="96"/>
        <v/>
      </c>
      <c r="CX29" s="11" t="str">
        <f t="shared" si="97"/>
        <v/>
      </c>
      <c r="CY29" s="11" t="str">
        <f t="shared" si="98"/>
        <v/>
      </c>
      <c r="CZ29" s="11" t="str">
        <f t="shared" si="99"/>
        <v/>
      </c>
      <c r="DA29" s="11" t="str">
        <f t="shared" si="100"/>
        <v/>
      </c>
      <c r="DB29" s="11" t="str">
        <f t="shared" si="101"/>
        <v/>
      </c>
      <c r="DC29" s="3" t="str">
        <f>'Gene Table'!B28</f>
        <v>DAPK1</v>
      </c>
      <c r="DD29" s="11">
        <f t="shared" si="79"/>
        <v>8.6936084161326477E-5</v>
      </c>
      <c r="DE29" s="11" t="str">
        <f t="shared" si="80"/>
        <v/>
      </c>
      <c r="DF29" s="11" t="str">
        <f t="shared" si="81"/>
        <v/>
      </c>
      <c r="DG29" s="11" t="str">
        <f t="shared" si="82"/>
        <v/>
      </c>
      <c r="DH29" s="11" t="str">
        <f t="shared" si="83"/>
        <v/>
      </c>
      <c r="DI29" s="11" t="str">
        <f t="shared" si="84"/>
        <v/>
      </c>
      <c r="DJ29" s="11" t="str">
        <f t="shared" si="85"/>
        <v/>
      </c>
      <c r="DK29" s="11" t="str">
        <f t="shared" si="86"/>
        <v/>
      </c>
      <c r="DL29" s="11" t="str">
        <f t="shared" si="87"/>
        <v/>
      </c>
      <c r="DM29" s="11" t="str">
        <f t="shared" si="88"/>
        <v/>
      </c>
      <c r="DN29" s="11" t="str">
        <f t="shared" si="89"/>
        <v/>
      </c>
      <c r="DO29" s="11" t="str">
        <f t="shared" si="90"/>
        <v/>
      </c>
    </row>
    <row r="30" spans="1:119" x14ac:dyDescent="0.25">
      <c r="A30" s="2" t="str">
        <f>'Gene Table'!B29</f>
        <v>DSC3</v>
      </c>
      <c r="B30" s="102"/>
      <c r="C30" s="3" t="s">
        <v>59</v>
      </c>
      <c r="D30" s="2">
        <f>IF(SUM('Raw Data'!C$3:C$98)&gt;10,IF(AND(ISNUMBER('Raw Data'!C103),'Raw Data'!C103&lt;40, 'Raw Data'!C103&gt;0),'Raw Data'!C103,40),"")</f>
        <v>21.560307999999999</v>
      </c>
      <c r="E30" s="2" t="str">
        <f>IF(SUM('Raw Data'!D$3:D$98)&gt;10,IF(AND(ISNUMBER('Raw Data'!D103),'Raw Data'!D103&lt;40, 'Raw Data'!D103&gt;0),'Raw Data'!D103,40),"")</f>
        <v/>
      </c>
      <c r="F30" s="2" t="str">
        <f>IF(SUM('Raw Data'!E$3:E$98)&gt;10,IF(AND(ISNUMBER('Raw Data'!E103),'Raw Data'!E103&lt;40, 'Raw Data'!E103&gt;0),'Raw Data'!E103,40),"")</f>
        <v/>
      </c>
      <c r="G30" s="2" t="str">
        <f>IF(SUM('Raw Data'!F$3:F$98)&gt;10,IF(AND(ISNUMBER('Raw Data'!F103),'Raw Data'!F103&lt;40, 'Raw Data'!F103&gt;0),'Raw Data'!F103,40),"")</f>
        <v/>
      </c>
      <c r="H30" s="2" t="str">
        <f>IF(SUM('Raw Data'!G$3:G$98)&gt;10,IF(AND(ISNUMBER('Raw Data'!G103),'Raw Data'!G103&lt;40, 'Raw Data'!G103&gt;0),'Raw Data'!G103,40),"")</f>
        <v/>
      </c>
      <c r="I30" s="2" t="str">
        <f>IF(SUM('Raw Data'!H$3:H$98)&gt;10,IF(AND(ISNUMBER('Raw Data'!H103),'Raw Data'!H103&lt;40, 'Raw Data'!H103&gt;0),'Raw Data'!H103,40),"")</f>
        <v/>
      </c>
      <c r="J30" s="2" t="str">
        <f>IF(SUM('Raw Data'!I$3:I$98)&gt;10,IF(AND(ISNUMBER('Raw Data'!I103),'Raw Data'!I103&lt;40, 'Raw Data'!I103&gt;0),'Raw Data'!I103,40),"")</f>
        <v/>
      </c>
      <c r="K30" s="2" t="str">
        <f>IF(SUM('Raw Data'!J$3:J$98)&gt;10,IF(AND(ISNUMBER('Raw Data'!J103),'Raw Data'!J103&lt;40, 'Raw Data'!J103&gt;0),'Raw Data'!J103,40),"")</f>
        <v/>
      </c>
      <c r="L30" s="2" t="str">
        <f>IF(SUM('Raw Data'!K$3:K$98)&gt;10,IF(AND(ISNUMBER('Raw Data'!K103),'Raw Data'!K103&lt;40, 'Raw Data'!K103&gt;0),'Raw Data'!K103,40),"")</f>
        <v/>
      </c>
      <c r="M30" s="2" t="str">
        <f>IF(SUM('Raw Data'!L$3:L$98)&gt;10,IF(AND(ISNUMBER('Raw Data'!L103),'Raw Data'!L103&lt;40, 'Raw Data'!L103&gt;0),'Raw Data'!L103,40),"")</f>
        <v/>
      </c>
      <c r="N30" s="2" t="str">
        <f>IF(SUM('Raw Data'!M$3:M$98)&gt;10,IF(AND(ISNUMBER('Raw Data'!M103),'Raw Data'!M103&lt;40, 'Raw Data'!M103&gt;0),'Raw Data'!M103,40),"")</f>
        <v/>
      </c>
      <c r="O30" s="2" t="str">
        <f>IF(SUM('Raw Data'!N$3:N$98)&gt;10,IF(AND(ISNUMBER('Raw Data'!N103),'Raw Data'!N103&lt;40, 'Raw Data'!N103&gt;0),'Raw Data'!N103,40),"")</f>
        <v/>
      </c>
      <c r="P30" s="3" t="str">
        <f>'Gene Table'!B29</f>
        <v>DSC3</v>
      </c>
      <c r="Q30" s="2">
        <f t="shared" si="30"/>
        <v>11.002122</v>
      </c>
      <c r="R30" s="2" t="str">
        <f t="shared" si="31"/>
        <v/>
      </c>
      <c r="S30" s="2" t="str">
        <f t="shared" si="32"/>
        <v/>
      </c>
      <c r="T30" s="2" t="str">
        <f t="shared" si="33"/>
        <v/>
      </c>
      <c r="U30" s="2" t="str">
        <f t="shared" si="34"/>
        <v/>
      </c>
      <c r="V30" s="2" t="str">
        <f t="shared" si="35"/>
        <v/>
      </c>
      <c r="W30" s="2" t="str">
        <f t="shared" si="36"/>
        <v/>
      </c>
      <c r="X30" s="2" t="str">
        <f t="shared" si="37"/>
        <v/>
      </c>
      <c r="Y30" s="2" t="str">
        <f t="shared" si="38"/>
        <v/>
      </c>
      <c r="Z30" s="2" t="str">
        <f t="shared" si="39"/>
        <v/>
      </c>
      <c r="AA30" s="2" t="str">
        <f t="shared" si="40"/>
        <v/>
      </c>
      <c r="AB30" s="2" t="str">
        <f t="shared" si="41"/>
        <v/>
      </c>
      <c r="AC30" s="3" t="str">
        <f>'Gene Table'!B29</f>
        <v>DSC3</v>
      </c>
      <c r="AD30" s="2">
        <f t="shared" si="42"/>
        <v>3.3127659999999999</v>
      </c>
      <c r="AE30" s="2" t="str">
        <f t="shared" si="43"/>
        <v/>
      </c>
      <c r="AF30" s="2" t="str">
        <f t="shared" si="44"/>
        <v/>
      </c>
      <c r="AG30" s="2" t="str">
        <f t="shared" si="45"/>
        <v/>
      </c>
      <c r="AH30" s="2" t="str">
        <f t="shared" si="46"/>
        <v/>
      </c>
      <c r="AI30" s="2" t="str">
        <f t="shared" si="47"/>
        <v/>
      </c>
      <c r="AJ30" s="2" t="str">
        <f t="shared" si="48"/>
        <v/>
      </c>
      <c r="AK30" s="2" t="str">
        <f t="shared" si="49"/>
        <v/>
      </c>
      <c r="AL30" s="2" t="str">
        <f t="shared" si="50"/>
        <v/>
      </c>
      <c r="AM30" s="2" t="str">
        <f t="shared" si="51"/>
        <v/>
      </c>
      <c r="AN30" s="2" t="str">
        <f t="shared" si="52"/>
        <v/>
      </c>
      <c r="AO30" s="2" t="str">
        <f t="shared" si="53"/>
        <v/>
      </c>
      <c r="AP30" s="3" t="str">
        <f>'Gene Table'!B29</f>
        <v>DSC3</v>
      </c>
      <c r="AQ30" s="2">
        <f t="shared" si="54"/>
        <v>0.23079700000000258</v>
      </c>
      <c r="AR30" s="2" t="str">
        <f t="shared" si="55"/>
        <v/>
      </c>
      <c r="AS30" s="2" t="str">
        <f t="shared" si="56"/>
        <v/>
      </c>
      <c r="AT30" s="2" t="str">
        <f t="shared" si="57"/>
        <v/>
      </c>
      <c r="AU30" s="2" t="str">
        <f t="shared" si="58"/>
        <v/>
      </c>
      <c r="AV30" s="2" t="str">
        <f t="shared" si="59"/>
        <v/>
      </c>
      <c r="AW30" s="2" t="str">
        <f t="shared" si="60"/>
        <v/>
      </c>
      <c r="AX30" s="2" t="str">
        <f t="shared" si="61"/>
        <v/>
      </c>
      <c r="AY30" s="2" t="str">
        <f t="shared" si="62"/>
        <v/>
      </c>
      <c r="AZ30" s="2" t="str">
        <f t="shared" si="63"/>
        <v/>
      </c>
      <c r="BA30" s="2" t="str">
        <f t="shared" si="64"/>
        <v/>
      </c>
      <c r="BB30" s="2" t="str">
        <f t="shared" si="65"/>
        <v/>
      </c>
      <c r="BC30" s="3" t="str">
        <f>'Gene Table'!B29</f>
        <v>DSC3</v>
      </c>
      <c r="BD30" s="2">
        <f t="shared" si="102"/>
        <v>4.8756358538319997E-4</v>
      </c>
      <c r="BE30" s="2" t="str">
        <f t="shared" si="103"/>
        <v/>
      </c>
      <c r="BF30" s="2" t="str">
        <f t="shared" si="104"/>
        <v/>
      </c>
      <c r="BG30" s="2" t="str">
        <f t="shared" si="105"/>
        <v/>
      </c>
      <c r="BH30" s="2" t="str">
        <f t="shared" si="106"/>
        <v/>
      </c>
      <c r="BI30" s="2" t="str">
        <f t="shared" si="107"/>
        <v/>
      </c>
      <c r="BJ30" s="2" t="str">
        <f t="shared" si="108"/>
        <v/>
      </c>
      <c r="BK30" s="2" t="str">
        <f t="shared" si="109"/>
        <v/>
      </c>
      <c r="BL30" s="2" t="str">
        <f t="shared" si="110"/>
        <v/>
      </c>
      <c r="BM30" s="2" t="str">
        <f t="shared" si="111"/>
        <v/>
      </c>
      <c r="BN30" s="2" t="str">
        <f t="shared" si="112"/>
        <v/>
      </c>
      <c r="BO30" s="2" t="str">
        <f t="shared" si="113"/>
        <v/>
      </c>
      <c r="BP30" s="3" t="str">
        <f>'Gene Table'!B29</f>
        <v>DSC3</v>
      </c>
      <c r="BQ30" s="11">
        <f t="shared" si="4"/>
        <v>0.10068617977132482</v>
      </c>
      <c r="BR30" s="11" t="str">
        <f t="shared" si="5"/>
        <v/>
      </c>
      <c r="BS30" s="11" t="str">
        <f t="shared" si="6"/>
        <v/>
      </c>
      <c r="BT30" s="11" t="str">
        <f t="shared" si="7"/>
        <v/>
      </c>
      <c r="BU30" s="11" t="str">
        <f t="shared" si="8"/>
        <v/>
      </c>
      <c r="BV30" s="11" t="str">
        <f t="shared" si="9"/>
        <v/>
      </c>
      <c r="BW30" s="11" t="str">
        <f t="shared" si="10"/>
        <v/>
      </c>
      <c r="BX30" s="11" t="str">
        <f t="shared" si="11"/>
        <v/>
      </c>
      <c r="BY30" s="11" t="str">
        <f t="shared" si="12"/>
        <v/>
      </c>
      <c r="BZ30" s="11" t="str">
        <f t="shared" si="13"/>
        <v/>
      </c>
      <c r="CA30" s="11" t="str">
        <f t="shared" si="14"/>
        <v/>
      </c>
      <c r="CB30" s="11" t="str">
        <f t="shared" si="15"/>
        <v/>
      </c>
      <c r="CC30" s="3" t="str">
        <f>'Gene Table'!B29</f>
        <v>DSC3</v>
      </c>
      <c r="CD30" s="11">
        <f t="shared" si="16"/>
        <v>0.89931382022867523</v>
      </c>
      <c r="CE30" s="11" t="str">
        <f t="shared" si="17"/>
        <v/>
      </c>
      <c r="CF30" s="11" t="str">
        <f t="shared" si="18"/>
        <v/>
      </c>
      <c r="CG30" s="11" t="str">
        <f t="shared" si="19"/>
        <v/>
      </c>
      <c r="CH30" s="11" t="str">
        <f t="shared" si="20"/>
        <v/>
      </c>
      <c r="CI30" s="11" t="str">
        <f t="shared" si="21"/>
        <v/>
      </c>
      <c r="CJ30" s="11" t="str">
        <f t="shared" si="22"/>
        <v/>
      </c>
      <c r="CK30" s="11" t="str">
        <f t="shared" si="23"/>
        <v/>
      </c>
      <c r="CL30" s="11" t="str">
        <f t="shared" si="24"/>
        <v/>
      </c>
      <c r="CM30" s="11" t="str">
        <f t="shared" si="25"/>
        <v/>
      </c>
      <c r="CN30" s="11" t="str">
        <f t="shared" si="26"/>
        <v/>
      </c>
      <c r="CO30" s="11" t="str">
        <f t="shared" si="27"/>
        <v/>
      </c>
      <c r="CP30" s="3" t="str">
        <f>'Gene Table'!B29</f>
        <v>DSC3</v>
      </c>
      <c r="CQ30" s="11">
        <f t="shared" si="78"/>
        <v>-5.5511151231257827E-17</v>
      </c>
      <c r="CR30" s="11" t="str">
        <f t="shared" si="91"/>
        <v/>
      </c>
      <c r="CS30" s="11" t="str">
        <f t="shared" si="92"/>
        <v/>
      </c>
      <c r="CT30" s="11" t="str">
        <f t="shared" si="93"/>
        <v/>
      </c>
      <c r="CU30" s="11" t="str">
        <f t="shared" si="94"/>
        <v/>
      </c>
      <c r="CV30" s="11" t="str">
        <f t="shared" si="95"/>
        <v/>
      </c>
      <c r="CW30" s="11" t="str">
        <f t="shared" si="96"/>
        <v/>
      </c>
      <c r="CX30" s="11" t="str">
        <f t="shared" si="97"/>
        <v/>
      </c>
      <c r="CY30" s="11" t="str">
        <f t="shared" si="98"/>
        <v/>
      </c>
      <c r="CZ30" s="11" t="str">
        <f t="shared" si="99"/>
        <v/>
      </c>
      <c r="DA30" s="11" t="str">
        <f t="shared" si="100"/>
        <v/>
      </c>
      <c r="DB30" s="11" t="str">
        <f t="shared" si="101"/>
        <v/>
      </c>
      <c r="DC30" s="3" t="str">
        <f>'Gene Table'!B29</f>
        <v>DSC3</v>
      </c>
      <c r="DD30" s="11">
        <f t="shared" si="79"/>
        <v>0.10068617977132477</v>
      </c>
      <c r="DE30" s="11" t="str">
        <f t="shared" si="80"/>
        <v/>
      </c>
      <c r="DF30" s="11" t="str">
        <f t="shared" si="81"/>
        <v/>
      </c>
      <c r="DG30" s="11" t="str">
        <f t="shared" si="82"/>
        <v/>
      </c>
      <c r="DH30" s="11" t="str">
        <f t="shared" si="83"/>
        <v/>
      </c>
      <c r="DI30" s="11" t="str">
        <f t="shared" si="84"/>
        <v/>
      </c>
      <c r="DJ30" s="11" t="str">
        <f t="shared" si="85"/>
        <v/>
      </c>
      <c r="DK30" s="11" t="str">
        <f t="shared" si="86"/>
        <v/>
      </c>
      <c r="DL30" s="11" t="str">
        <f t="shared" si="87"/>
        <v/>
      </c>
      <c r="DM30" s="11" t="str">
        <f t="shared" si="88"/>
        <v/>
      </c>
      <c r="DN30" s="11" t="str">
        <f t="shared" si="89"/>
        <v/>
      </c>
      <c r="DO30" s="11" t="str">
        <f t="shared" si="90"/>
        <v/>
      </c>
    </row>
    <row r="31" spans="1:119" x14ac:dyDescent="0.25">
      <c r="A31" s="2" t="str">
        <f>'Gene Table'!B30</f>
        <v>EPB41L3</v>
      </c>
      <c r="B31" s="102"/>
      <c r="C31" s="3" t="s">
        <v>61</v>
      </c>
      <c r="D31" s="2">
        <f>IF(SUM('Raw Data'!C$3:C$98)&gt;10,IF(AND(ISNUMBER('Raw Data'!C105),'Raw Data'!C105&lt;40, 'Raw Data'!C105&gt;0),'Raw Data'!C105,40),"")</f>
        <v>21.111225000000001</v>
      </c>
      <c r="E31" s="2" t="str">
        <f>IF(SUM('Raw Data'!D$3:D$98)&gt;10,IF(AND(ISNUMBER('Raw Data'!D105),'Raw Data'!D105&lt;40, 'Raw Data'!D105&gt;0),'Raw Data'!D105,40),"")</f>
        <v/>
      </c>
      <c r="F31" s="2" t="str">
        <f>IF(SUM('Raw Data'!E$3:E$98)&gt;10,IF(AND(ISNUMBER('Raw Data'!E105),'Raw Data'!E105&lt;40, 'Raw Data'!E105&gt;0),'Raw Data'!E105,40),"")</f>
        <v/>
      </c>
      <c r="G31" s="2" t="str">
        <f>IF(SUM('Raw Data'!F$3:F$98)&gt;10,IF(AND(ISNUMBER('Raw Data'!F105),'Raw Data'!F105&lt;40, 'Raw Data'!F105&gt;0),'Raw Data'!F105,40),"")</f>
        <v/>
      </c>
      <c r="H31" s="2" t="str">
        <f>IF(SUM('Raw Data'!G$3:G$98)&gt;10,IF(AND(ISNUMBER('Raw Data'!G105),'Raw Data'!G105&lt;40, 'Raw Data'!G105&gt;0),'Raw Data'!G105,40),"")</f>
        <v/>
      </c>
      <c r="I31" s="2" t="str">
        <f>IF(SUM('Raw Data'!H$3:H$98)&gt;10,IF(AND(ISNUMBER('Raw Data'!H105),'Raw Data'!H105&lt;40, 'Raw Data'!H105&gt;0),'Raw Data'!H105,40),"")</f>
        <v/>
      </c>
      <c r="J31" s="2" t="str">
        <f>IF(SUM('Raw Data'!I$3:I$98)&gt;10,IF(AND(ISNUMBER('Raw Data'!I105),'Raw Data'!I105&lt;40, 'Raw Data'!I105&gt;0),'Raw Data'!I105,40),"")</f>
        <v/>
      </c>
      <c r="K31" s="2" t="str">
        <f>IF(SUM('Raw Data'!J$3:J$98)&gt;10,IF(AND(ISNUMBER('Raw Data'!J105),'Raw Data'!J105&lt;40, 'Raw Data'!J105&gt;0),'Raw Data'!J105,40),"")</f>
        <v/>
      </c>
      <c r="L31" s="2" t="str">
        <f>IF(SUM('Raw Data'!K$3:K$98)&gt;10,IF(AND(ISNUMBER('Raw Data'!K105),'Raw Data'!K105&lt;40, 'Raw Data'!K105&gt;0),'Raw Data'!K105,40),"")</f>
        <v/>
      </c>
      <c r="M31" s="2" t="str">
        <f>IF(SUM('Raw Data'!L$3:L$98)&gt;10,IF(AND(ISNUMBER('Raw Data'!L105),'Raw Data'!L105&lt;40, 'Raw Data'!L105&gt;0),'Raw Data'!L105,40),"")</f>
        <v/>
      </c>
      <c r="N31" s="2" t="str">
        <f>IF(SUM('Raw Data'!M$3:M$98)&gt;10,IF(AND(ISNUMBER('Raw Data'!M105),'Raw Data'!M105&lt;40, 'Raw Data'!M105&gt;0),'Raw Data'!M105,40),"")</f>
        <v/>
      </c>
      <c r="O31" s="2" t="str">
        <f>IF(SUM('Raw Data'!N$3:N$98)&gt;10,IF(AND(ISNUMBER('Raw Data'!N105),'Raw Data'!N105&lt;40, 'Raw Data'!N105&gt;0),'Raw Data'!N105,40),"")</f>
        <v/>
      </c>
      <c r="P31" s="3" t="str">
        <f>'Gene Table'!B30</f>
        <v>EPB41L3</v>
      </c>
      <c r="Q31" s="2">
        <f t="shared" si="30"/>
        <v>15.161781000000001</v>
      </c>
      <c r="R31" s="2" t="str">
        <f t="shared" si="31"/>
        <v/>
      </c>
      <c r="S31" s="2" t="str">
        <f t="shared" si="32"/>
        <v/>
      </c>
      <c r="T31" s="2" t="str">
        <f t="shared" si="33"/>
        <v/>
      </c>
      <c r="U31" s="2" t="str">
        <f t="shared" si="34"/>
        <v/>
      </c>
      <c r="V31" s="2" t="str">
        <f t="shared" si="35"/>
        <v/>
      </c>
      <c r="W31" s="2" t="str">
        <f t="shared" si="36"/>
        <v/>
      </c>
      <c r="X31" s="2" t="str">
        <f t="shared" si="37"/>
        <v/>
      </c>
      <c r="Y31" s="2" t="str">
        <f t="shared" si="38"/>
        <v/>
      </c>
      <c r="Z31" s="2" t="str">
        <f t="shared" si="39"/>
        <v/>
      </c>
      <c r="AA31" s="2" t="str">
        <f t="shared" si="40"/>
        <v/>
      </c>
      <c r="AB31" s="2" t="str">
        <f t="shared" si="41"/>
        <v/>
      </c>
      <c r="AC31" s="3" t="str">
        <f>'Gene Table'!B30</f>
        <v>EPB41L3</v>
      </c>
      <c r="AD31" s="2">
        <f t="shared" si="42"/>
        <v>6.6093519999999977</v>
      </c>
      <c r="AE31" s="2" t="str">
        <f t="shared" si="43"/>
        <v/>
      </c>
      <c r="AF31" s="2" t="str">
        <f t="shared" si="44"/>
        <v/>
      </c>
      <c r="AG31" s="2" t="str">
        <f t="shared" si="45"/>
        <v/>
      </c>
      <c r="AH31" s="2" t="str">
        <f t="shared" si="46"/>
        <v/>
      </c>
      <c r="AI31" s="2" t="str">
        <f t="shared" si="47"/>
        <v/>
      </c>
      <c r="AJ31" s="2" t="str">
        <f t="shared" si="48"/>
        <v/>
      </c>
      <c r="AK31" s="2" t="str">
        <f t="shared" si="49"/>
        <v/>
      </c>
      <c r="AL31" s="2" t="str">
        <f t="shared" si="50"/>
        <v/>
      </c>
      <c r="AM31" s="2" t="str">
        <f t="shared" si="51"/>
        <v/>
      </c>
      <c r="AN31" s="2" t="str">
        <f t="shared" si="52"/>
        <v/>
      </c>
      <c r="AO31" s="2" t="str">
        <f t="shared" si="53"/>
        <v/>
      </c>
      <c r="AP31" s="3" t="str">
        <f>'Gene Table'!B30</f>
        <v>EPB41L3</v>
      </c>
      <c r="AQ31" s="2">
        <f t="shared" si="54"/>
        <v>0.16628499999999846</v>
      </c>
      <c r="AR31" s="2" t="str">
        <f t="shared" si="55"/>
        <v/>
      </c>
      <c r="AS31" s="2" t="str">
        <f t="shared" si="56"/>
        <v/>
      </c>
      <c r="AT31" s="2" t="str">
        <f t="shared" si="57"/>
        <v/>
      </c>
      <c r="AU31" s="2" t="str">
        <f t="shared" si="58"/>
        <v/>
      </c>
      <c r="AV31" s="2" t="str">
        <f t="shared" si="59"/>
        <v/>
      </c>
      <c r="AW31" s="2" t="str">
        <f t="shared" si="60"/>
        <v/>
      </c>
      <c r="AX31" s="2" t="str">
        <f t="shared" si="61"/>
        <v/>
      </c>
      <c r="AY31" s="2" t="str">
        <f t="shared" si="62"/>
        <v/>
      </c>
      <c r="AZ31" s="2" t="str">
        <f t="shared" si="63"/>
        <v/>
      </c>
      <c r="BA31" s="2" t="str">
        <f t="shared" si="64"/>
        <v/>
      </c>
      <c r="BB31" s="2" t="str">
        <f t="shared" si="65"/>
        <v/>
      </c>
      <c r="BC31" s="3" t="str">
        <f>'Gene Table'!B30</f>
        <v>EPB41L3</v>
      </c>
      <c r="BD31" s="2">
        <f t="shared" si="102"/>
        <v>2.72802993333972E-5</v>
      </c>
      <c r="BE31" s="2" t="str">
        <f t="shared" si="103"/>
        <v/>
      </c>
      <c r="BF31" s="2" t="str">
        <f t="shared" si="104"/>
        <v/>
      </c>
      <c r="BG31" s="2" t="str">
        <f t="shared" si="105"/>
        <v/>
      </c>
      <c r="BH31" s="2" t="str">
        <f t="shared" si="106"/>
        <v/>
      </c>
      <c r="BI31" s="2" t="str">
        <f t="shared" si="107"/>
        <v/>
      </c>
      <c r="BJ31" s="2" t="str">
        <f t="shared" si="108"/>
        <v/>
      </c>
      <c r="BK31" s="2" t="str">
        <f t="shared" si="109"/>
        <v/>
      </c>
      <c r="BL31" s="2" t="str">
        <f t="shared" si="110"/>
        <v/>
      </c>
      <c r="BM31" s="2" t="str">
        <f t="shared" si="111"/>
        <v/>
      </c>
      <c r="BN31" s="2" t="str">
        <f t="shared" si="112"/>
        <v/>
      </c>
      <c r="BO31" s="2" t="str">
        <f t="shared" si="113"/>
        <v/>
      </c>
      <c r="BP31" s="3" t="str">
        <f>'Gene Table'!B30</f>
        <v>EPB41L3</v>
      </c>
      <c r="BQ31" s="11">
        <f t="shared" si="4"/>
        <v>1.0242327160156441E-2</v>
      </c>
      <c r="BR31" s="11" t="str">
        <f t="shared" si="5"/>
        <v/>
      </c>
      <c r="BS31" s="11" t="str">
        <f t="shared" si="6"/>
        <v/>
      </c>
      <c r="BT31" s="11" t="str">
        <f t="shared" si="7"/>
        <v/>
      </c>
      <c r="BU31" s="11" t="str">
        <f t="shared" si="8"/>
        <v/>
      </c>
      <c r="BV31" s="11" t="str">
        <f t="shared" si="9"/>
        <v/>
      </c>
      <c r="BW31" s="11" t="str">
        <f t="shared" si="10"/>
        <v/>
      </c>
      <c r="BX31" s="11" t="str">
        <f t="shared" si="11"/>
        <v/>
      </c>
      <c r="BY31" s="11" t="str">
        <f t="shared" si="12"/>
        <v/>
      </c>
      <c r="BZ31" s="11" t="str">
        <f t="shared" si="13"/>
        <v/>
      </c>
      <c r="CA31" s="11" t="str">
        <f t="shared" si="14"/>
        <v/>
      </c>
      <c r="CB31" s="11" t="str">
        <f t="shared" si="15"/>
        <v/>
      </c>
      <c r="CC31" s="3" t="str">
        <f>'Gene Table'!B30</f>
        <v>EPB41L3</v>
      </c>
      <c r="CD31" s="11">
        <f t="shared" si="16"/>
        <v>0.98975767283984351</v>
      </c>
      <c r="CE31" s="11" t="str">
        <f t="shared" si="17"/>
        <v/>
      </c>
      <c r="CF31" s="11" t="str">
        <f t="shared" si="18"/>
        <v/>
      </c>
      <c r="CG31" s="11" t="str">
        <f t="shared" si="19"/>
        <v/>
      </c>
      <c r="CH31" s="11" t="str">
        <f t="shared" si="20"/>
        <v/>
      </c>
      <c r="CI31" s="11" t="str">
        <f t="shared" si="21"/>
        <v/>
      </c>
      <c r="CJ31" s="11" t="str">
        <f t="shared" si="22"/>
        <v/>
      </c>
      <c r="CK31" s="11" t="str">
        <f t="shared" si="23"/>
        <v/>
      </c>
      <c r="CL31" s="11" t="str">
        <f t="shared" si="24"/>
        <v/>
      </c>
      <c r="CM31" s="11" t="str">
        <f t="shared" si="25"/>
        <v/>
      </c>
      <c r="CN31" s="11" t="str">
        <f t="shared" si="26"/>
        <v/>
      </c>
      <c r="CO31" s="11" t="str">
        <f t="shared" si="27"/>
        <v/>
      </c>
      <c r="CP31" s="3" t="str">
        <f>'Gene Table'!B30</f>
        <v>EPB41L3</v>
      </c>
      <c r="CQ31" s="11">
        <f t="shared" si="78"/>
        <v>5.377642775528102E-17</v>
      </c>
      <c r="CR31" s="11" t="str">
        <f t="shared" si="91"/>
        <v/>
      </c>
      <c r="CS31" s="11" t="str">
        <f t="shared" si="92"/>
        <v/>
      </c>
      <c r="CT31" s="11" t="str">
        <f t="shared" si="93"/>
        <v/>
      </c>
      <c r="CU31" s="11" t="str">
        <f t="shared" si="94"/>
        <v/>
      </c>
      <c r="CV31" s="11" t="str">
        <f t="shared" si="95"/>
        <v/>
      </c>
      <c r="CW31" s="11" t="str">
        <f t="shared" si="96"/>
        <v/>
      </c>
      <c r="CX31" s="11" t="str">
        <f t="shared" si="97"/>
        <v/>
      </c>
      <c r="CY31" s="11" t="str">
        <f t="shared" si="98"/>
        <v/>
      </c>
      <c r="CZ31" s="11" t="str">
        <f t="shared" si="99"/>
        <v/>
      </c>
      <c r="DA31" s="11" t="str">
        <f t="shared" si="100"/>
        <v/>
      </c>
      <c r="DB31" s="11" t="str">
        <f t="shared" si="101"/>
        <v/>
      </c>
      <c r="DC31" s="3" t="str">
        <f>'Gene Table'!B30</f>
        <v>EPB41L3</v>
      </c>
      <c r="DD31" s="11">
        <f t="shared" si="79"/>
        <v>1.0242327160156495E-2</v>
      </c>
      <c r="DE31" s="11" t="str">
        <f t="shared" si="80"/>
        <v/>
      </c>
      <c r="DF31" s="11" t="str">
        <f t="shared" si="81"/>
        <v/>
      </c>
      <c r="DG31" s="11" t="str">
        <f t="shared" si="82"/>
        <v/>
      </c>
      <c r="DH31" s="11" t="str">
        <f t="shared" si="83"/>
        <v/>
      </c>
      <c r="DI31" s="11" t="str">
        <f t="shared" si="84"/>
        <v/>
      </c>
      <c r="DJ31" s="11" t="str">
        <f t="shared" si="85"/>
        <v/>
      </c>
      <c r="DK31" s="11" t="str">
        <f t="shared" si="86"/>
        <v/>
      </c>
      <c r="DL31" s="11" t="str">
        <f t="shared" si="87"/>
        <v/>
      </c>
      <c r="DM31" s="11" t="str">
        <f t="shared" si="88"/>
        <v/>
      </c>
      <c r="DN31" s="11" t="str">
        <f t="shared" si="89"/>
        <v/>
      </c>
      <c r="DO31" s="11" t="str">
        <f t="shared" si="90"/>
        <v/>
      </c>
    </row>
    <row r="32" spans="1:119" x14ac:dyDescent="0.25">
      <c r="A32" s="2" t="str">
        <f>'Gene Table'!B31</f>
        <v>EPCAM</v>
      </c>
      <c r="B32" s="102"/>
      <c r="C32" s="3" t="s">
        <v>63</v>
      </c>
      <c r="D32" s="2">
        <f>IF(SUM('Raw Data'!C$3:C$98)&gt;10,IF(AND(ISNUMBER('Raw Data'!C107),'Raw Data'!C107&lt;40, 'Raw Data'!C107&gt;0),'Raw Data'!C107,40),"")</f>
        <v>20.362745</v>
      </c>
      <c r="E32" s="2" t="str">
        <f>IF(SUM('Raw Data'!D$3:D$98)&gt;10,IF(AND(ISNUMBER('Raw Data'!D107),'Raw Data'!D107&lt;40, 'Raw Data'!D107&gt;0),'Raw Data'!D107,40),"")</f>
        <v/>
      </c>
      <c r="F32" s="2" t="str">
        <f>IF(SUM('Raw Data'!E$3:E$98)&gt;10,IF(AND(ISNUMBER('Raw Data'!E107),'Raw Data'!E107&lt;40, 'Raw Data'!E107&gt;0),'Raw Data'!E107,40),"")</f>
        <v/>
      </c>
      <c r="G32" s="2" t="str">
        <f>IF(SUM('Raw Data'!F$3:F$98)&gt;10,IF(AND(ISNUMBER('Raw Data'!F107),'Raw Data'!F107&lt;40, 'Raw Data'!F107&gt;0),'Raw Data'!F107,40),"")</f>
        <v/>
      </c>
      <c r="H32" s="2" t="str">
        <f>IF(SUM('Raw Data'!G$3:G$98)&gt;10,IF(AND(ISNUMBER('Raw Data'!G107),'Raw Data'!G107&lt;40, 'Raw Data'!G107&gt;0),'Raw Data'!G107,40),"")</f>
        <v/>
      </c>
      <c r="I32" s="2" t="str">
        <f>IF(SUM('Raw Data'!H$3:H$98)&gt;10,IF(AND(ISNUMBER('Raw Data'!H107),'Raw Data'!H107&lt;40, 'Raw Data'!H107&gt;0),'Raw Data'!H107,40),"")</f>
        <v/>
      </c>
      <c r="J32" s="2" t="str">
        <f>IF(SUM('Raw Data'!I$3:I$98)&gt;10,IF(AND(ISNUMBER('Raw Data'!I107),'Raw Data'!I107&lt;40, 'Raw Data'!I107&gt;0),'Raw Data'!I107,40),"")</f>
        <v/>
      </c>
      <c r="K32" s="2" t="str">
        <f>IF(SUM('Raw Data'!J$3:J$98)&gt;10,IF(AND(ISNUMBER('Raw Data'!J107),'Raw Data'!J107&lt;40, 'Raw Data'!J107&gt;0),'Raw Data'!J107,40),"")</f>
        <v/>
      </c>
      <c r="L32" s="2" t="str">
        <f>IF(SUM('Raw Data'!K$3:K$98)&gt;10,IF(AND(ISNUMBER('Raw Data'!K107),'Raw Data'!K107&lt;40, 'Raw Data'!K107&gt;0),'Raw Data'!K107,40),"")</f>
        <v/>
      </c>
      <c r="M32" s="2" t="str">
        <f>IF(SUM('Raw Data'!L$3:L$98)&gt;10,IF(AND(ISNUMBER('Raw Data'!L107),'Raw Data'!L107&lt;40, 'Raw Data'!L107&gt;0),'Raw Data'!L107,40),"")</f>
        <v/>
      </c>
      <c r="N32" s="2" t="str">
        <f>IF(SUM('Raw Data'!M$3:M$98)&gt;10,IF(AND(ISNUMBER('Raw Data'!M107),'Raw Data'!M107&lt;40, 'Raw Data'!M107&gt;0),'Raw Data'!M107,40),"")</f>
        <v/>
      </c>
      <c r="O32" s="2" t="str">
        <f>IF(SUM('Raw Data'!N$3:N$98)&gt;10,IF(AND(ISNUMBER('Raw Data'!N107),'Raw Data'!N107&lt;40, 'Raw Data'!N107&gt;0),'Raw Data'!N107,40),"")</f>
        <v/>
      </c>
      <c r="P32" s="3" t="str">
        <f>'Gene Table'!B31</f>
        <v>EPCAM</v>
      </c>
      <c r="Q32" s="2">
        <f t="shared" si="30"/>
        <v>6.7372550000000011</v>
      </c>
      <c r="R32" s="2" t="str">
        <f t="shared" si="31"/>
        <v/>
      </c>
      <c r="S32" s="2" t="str">
        <f t="shared" si="32"/>
        <v/>
      </c>
      <c r="T32" s="2" t="str">
        <f t="shared" si="33"/>
        <v/>
      </c>
      <c r="U32" s="2" t="str">
        <f t="shared" si="34"/>
        <v/>
      </c>
      <c r="V32" s="2" t="str">
        <f t="shared" si="35"/>
        <v/>
      </c>
      <c r="W32" s="2" t="str">
        <f t="shared" si="36"/>
        <v/>
      </c>
      <c r="X32" s="2" t="str">
        <f t="shared" si="37"/>
        <v/>
      </c>
      <c r="Y32" s="2" t="str">
        <f t="shared" si="38"/>
        <v/>
      </c>
      <c r="Z32" s="2" t="str">
        <f t="shared" si="39"/>
        <v/>
      </c>
      <c r="AA32" s="2" t="str">
        <f t="shared" si="40"/>
        <v/>
      </c>
      <c r="AB32" s="2" t="str">
        <f t="shared" si="41"/>
        <v/>
      </c>
      <c r="AC32" s="3" t="str">
        <f>'Gene Table'!B31</f>
        <v>EPCAM</v>
      </c>
      <c r="AD32" s="2">
        <f t="shared" si="42"/>
        <v>5.3072550000000014</v>
      </c>
      <c r="AE32" s="2" t="str">
        <f t="shared" si="43"/>
        <v/>
      </c>
      <c r="AF32" s="2" t="str">
        <f t="shared" si="44"/>
        <v/>
      </c>
      <c r="AG32" s="2" t="str">
        <f t="shared" si="45"/>
        <v/>
      </c>
      <c r="AH32" s="2" t="str">
        <f t="shared" si="46"/>
        <v/>
      </c>
      <c r="AI32" s="2" t="str">
        <f t="shared" si="47"/>
        <v/>
      </c>
      <c r="AJ32" s="2" t="str">
        <f t="shared" si="48"/>
        <v/>
      </c>
      <c r="AK32" s="2" t="str">
        <f t="shared" si="49"/>
        <v/>
      </c>
      <c r="AL32" s="2" t="str">
        <f t="shared" si="50"/>
        <v/>
      </c>
      <c r="AM32" s="2" t="str">
        <f t="shared" si="51"/>
        <v/>
      </c>
      <c r="AN32" s="2" t="str">
        <f t="shared" si="52"/>
        <v/>
      </c>
      <c r="AO32" s="2" t="str">
        <f t="shared" si="53"/>
        <v/>
      </c>
      <c r="AP32" s="3" t="str">
        <f>'Gene Table'!B31</f>
        <v>EPCAM</v>
      </c>
      <c r="AQ32" s="2">
        <f t="shared" si="54"/>
        <v>0.81078700000000126</v>
      </c>
      <c r="AR32" s="2" t="str">
        <f t="shared" si="55"/>
        <v/>
      </c>
      <c r="AS32" s="2" t="str">
        <f t="shared" si="56"/>
        <v/>
      </c>
      <c r="AT32" s="2" t="str">
        <f t="shared" si="57"/>
        <v/>
      </c>
      <c r="AU32" s="2" t="str">
        <f t="shared" si="58"/>
        <v/>
      </c>
      <c r="AV32" s="2" t="str">
        <f t="shared" si="59"/>
        <v/>
      </c>
      <c r="AW32" s="2" t="str">
        <f t="shared" si="60"/>
        <v/>
      </c>
      <c r="AX32" s="2" t="str">
        <f t="shared" si="61"/>
        <v/>
      </c>
      <c r="AY32" s="2" t="str">
        <f t="shared" si="62"/>
        <v/>
      </c>
      <c r="AZ32" s="2" t="str">
        <f t="shared" si="63"/>
        <v/>
      </c>
      <c r="BA32" s="2" t="str">
        <f t="shared" si="64"/>
        <v/>
      </c>
      <c r="BB32" s="2" t="str">
        <f t="shared" si="65"/>
        <v/>
      </c>
      <c r="BC32" s="3" t="str">
        <f>'Gene Table'!B31</f>
        <v>EPCAM</v>
      </c>
      <c r="BD32" s="2">
        <f t="shared" si="102"/>
        <v>9.3731195557619097E-3</v>
      </c>
      <c r="BE32" s="2" t="str">
        <f t="shared" si="103"/>
        <v/>
      </c>
      <c r="BF32" s="2" t="str">
        <f t="shared" si="104"/>
        <v/>
      </c>
      <c r="BG32" s="2" t="str">
        <f t="shared" si="105"/>
        <v/>
      </c>
      <c r="BH32" s="2" t="str">
        <f t="shared" si="106"/>
        <v/>
      </c>
      <c r="BI32" s="2" t="str">
        <f t="shared" si="107"/>
        <v/>
      </c>
      <c r="BJ32" s="2" t="str">
        <f t="shared" si="108"/>
        <v/>
      </c>
      <c r="BK32" s="2" t="str">
        <f t="shared" si="109"/>
        <v/>
      </c>
      <c r="BL32" s="2" t="str">
        <f t="shared" si="110"/>
        <v/>
      </c>
      <c r="BM32" s="2" t="str">
        <f t="shared" si="111"/>
        <v/>
      </c>
      <c r="BN32" s="2" t="str">
        <f t="shared" si="112"/>
        <v/>
      </c>
      <c r="BO32" s="2" t="str">
        <f t="shared" si="113"/>
        <v/>
      </c>
      <c r="BP32" s="3" t="str">
        <f>'Gene Table'!B31</f>
        <v>EPCAM</v>
      </c>
      <c r="BQ32" s="11">
        <f t="shared" si="4"/>
        <v>2.5494526011319341E-2</v>
      </c>
      <c r="BR32" s="11" t="str">
        <f t="shared" si="5"/>
        <v/>
      </c>
      <c r="BS32" s="11" t="str">
        <f t="shared" si="6"/>
        <v/>
      </c>
      <c r="BT32" s="11" t="str">
        <f t="shared" si="7"/>
        <v/>
      </c>
      <c r="BU32" s="11" t="str">
        <f t="shared" si="8"/>
        <v/>
      </c>
      <c r="BV32" s="11" t="str">
        <f t="shared" si="9"/>
        <v/>
      </c>
      <c r="BW32" s="11" t="str">
        <f t="shared" si="10"/>
        <v/>
      </c>
      <c r="BX32" s="11" t="str">
        <f t="shared" si="11"/>
        <v/>
      </c>
      <c r="BY32" s="11" t="str">
        <f t="shared" si="12"/>
        <v/>
      </c>
      <c r="BZ32" s="11" t="str">
        <f t="shared" si="13"/>
        <v/>
      </c>
      <c r="CA32" s="11" t="str">
        <f t="shared" si="14"/>
        <v/>
      </c>
      <c r="CB32" s="11" t="str">
        <f t="shared" si="15"/>
        <v/>
      </c>
      <c r="CC32" s="3" t="str">
        <f>'Gene Table'!B31</f>
        <v>EPCAM</v>
      </c>
      <c r="CD32" s="11">
        <f t="shared" si="16"/>
        <v>0.9745054739886807</v>
      </c>
      <c r="CE32" s="11" t="str">
        <f t="shared" si="17"/>
        <v/>
      </c>
      <c r="CF32" s="11" t="str">
        <f t="shared" si="18"/>
        <v/>
      </c>
      <c r="CG32" s="11" t="str">
        <f t="shared" si="19"/>
        <v/>
      </c>
      <c r="CH32" s="11" t="str">
        <f t="shared" si="20"/>
        <v/>
      </c>
      <c r="CI32" s="11" t="str">
        <f t="shared" si="21"/>
        <v/>
      </c>
      <c r="CJ32" s="11" t="str">
        <f t="shared" si="22"/>
        <v/>
      </c>
      <c r="CK32" s="11" t="str">
        <f t="shared" si="23"/>
        <v/>
      </c>
      <c r="CL32" s="11" t="str">
        <f t="shared" si="24"/>
        <v/>
      </c>
      <c r="CM32" s="11" t="str">
        <f t="shared" si="25"/>
        <v/>
      </c>
      <c r="CN32" s="11" t="str">
        <f t="shared" si="26"/>
        <v/>
      </c>
      <c r="CO32" s="11" t="str">
        <f t="shared" si="27"/>
        <v/>
      </c>
      <c r="CP32" s="3" t="str">
        <f>'Gene Table'!B31</f>
        <v>EPCAM</v>
      </c>
      <c r="CQ32" s="11">
        <f t="shared" si="78"/>
        <v>-4.5102810375396984E-17</v>
      </c>
      <c r="CR32" s="11" t="str">
        <f t="shared" si="91"/>
        <v/>
      </c>
      <c r="CS32" s="11" t="str">
        <f t="shared" si="92"/>
        <v/>
      </c>
      <c r="CT32" s="11" t="str">
        <f t="shared" si="93"/>
        <v/>
      </c>
      <c r="CU32" s="11" t="str">
        <f t="shared" si="94"/>
        <v/>
      </c>
      <c r="CV32" s="11" t="str">
        <f t="shared" si="95"/>
        <v/>
      </c>
      <c r="CW32" s="11" t="str">
        <f t="shared" si="96"/>
        <v/>
      </c>
      <c r="CX32" s="11" t="str">
        <f t="shared" si="97"/>
        <v/>
      </c>
      <c r="CY32" s="11" t="str">
        <f t="shared" si="98"/>
        <v/>
      </c>
      <c r="CZ32" s="11" t="str">
        <f t="shared" si="99"/>
        <v/>
      </c>
      <c r="DA32" s="11" t="str">
        <f t="shared" si="100"/>
        <v/>
      </c>
      <c r="DB32" s="11" t="str">
        <f t="shared" si="101"/>
        <v/>
      </c>
      <c r="DC32" s="3" t="str">
        <f>'Gene Table'!B31</f>
        <v>EPCAM</v>
      </c>
      <c r="DD32" s="11">
        <f t="shared" si="79"/>
        <v>2.5494526011319296E-2</v>
      </c>
      <c r="DE32" s="11" t="str">
        <f t="shared" si="80"/>
        <v/>
      </c>
      <c r="DF32" s="11" t="str">
        <f t="shared" si="81"/>
        <v/>
      </c>
      <c r="DG32" s="11" t="str">
        <f t="shared" si="82"/>
        <v/>
      </c>
      <c r="DH32" s="11" t="str">
        <f t="shared" si="83"/>
        <v/>
      </c>
      <c r="DI32" s="11" t="str">
        <f t="shared" si="84"/>
        <v/>
      </c>
      <c r="DJ32" s="11" t="str">
        <f t="shared" si="85"/>
        <v/>
      </c>
      <c r="DK32" s="11" t="str">
        <f t="shared" si="86"/>
        <v/>
      </c>
      <c r="DL32" s="11" t="str">
        <f t="shared" si="87"/>
        <v/>
      </c>
      <c r="DM32" s="11" t="str">
        <f t="shared" si="88"/>
        <v/>
      </c>
      <c r="DN32" s="11" t="str">
        <f t="shared" si="89"/>
        <v/>
      </c>
      <c r="DO32" s="11" t="str">
        <f t="shared" si="90"/>
        <v/>
      </c>
    </row>
    <row r="33" spans="1:119" x14ac:dyDescent="0.25">
      <c r="A33" s="2" t="str">
        <f>'Gene Table'!B32</f>
        <v>ESR1</v>
      </c>
      <c r="B33" s="102"/>
      <c r="C33" s="3" t="s">
        <v>65</v>
      </c>
      <c r="D33" s="2">
        <f>IF(SUM('Raw Data'!C$3:C$98)&gt;10,IF(AND(ISNUMBER('Raw Data'!C109),'Raw Data'!C109&lt;40, 'Raw Data'!C109&gt;0),'Raw Data'!C109,40),"")</f>
        <v>19.794122999999999</v>
      </c>
      <c r="E33" s="2" t="str">
        <f>IF(SUM('Raw Data'!D$3:D$98)&gt;10,IF(AND(ISNUMBER('Raw Data'!D109),'Raw Data'!D109&lt;40, 'Raw Data'!D109&gt;0),'Raw Data'!D109,40),"")</f>
        <v/>
      </c>
      <c r="F33" s="2" t="str">
        <f>IF(SUM('Raw Data'!E$3:E$98)&gt;10,IF(AND(ISNUMBER('Raw Data'!E109),'Raw Data'!E109&lt;40, 'Raw Data'!E109&gt;0),'Raw Data'!E109,40),"")</f>
        <v/>
      </c>
      <c r="G33" s="2" t="str">
        <f>IF(SUM('Raw Data'!F$3:F$98)&gt;10,IF(AND(ISNUMBER('Raw Data'!F109),'Raw Data'!F109&lt;40, 'Raw Data'!F109&gt;0),'Raw Data'!F109,40),"")</f>
        <v/>
      </c>
      <c r="H33" s="2" t="str">
        <f>IF(SUM('Raw Data'!G$3:G$98)&gt;10,IF(AND(ISNUMBER('Raw Data'!G109),'Raw Data'!G109&lt;40, 'Raw Data'!G109&gt;0),'Raw Data'!G109,40),"")</f>
        <v/>
      </c>
      <c r="I33" s="2" t="str">
        <f>IF(SUM('Raw Data'!H$3:H$98)&gt;10,IF(AND(ISNUMBER('Raw Data'!H109),'Raw Data'!H109&lt;40, 'Raw Data'!H109&gt;0),'Raw Data'!H109,40),"")</f>
        <v/>
      </c>
      <c r="J33" s="2" t="str">
        <f>IF(SUM('Raw Data'!I$3:I$98)&gt;10,IF(AND(ISNUMBER('Raw Data'!I109),'Raw Data'!I109&lt;40, 'Raw Data'!I109&gt;0),'Raw Data'!I109,40),"")</f>
        <v/>
      </c>
      <c r="K33" s="2" t="str">
        <f>IF(SUM('Raw Data'!J$3:J$98)&gt;10,IF(AND(ISNUMBER('Raw Data'!J109),'Raw Data'!J109&lt;40, 'Raw Data'!J109&gt;0),'Raw Data'!J109,40),"")</f>
        <v/>
      </c>
      <c r="L33" s="2" t="str">
        <f>IF(SUM('Raw Data'!K$3:K$98)&gt;10,IF(AND(ISNUMBER('Raw Data'!K109),'Raw Data'!K109&lt;40, 'Raw Data'!K109&gt;0),'Raw Data'!K109,40),"")</f>
        <v/>
      </c>
      <c r="M33" s="2" t="str">
        <f>IF(SUM('Raw Data'!L$3:L$98)&gt;10,IF(AND(ISNUMBER('Raw Data'!L109),'Raw Data'!L109&lt;40, 'Raw Data'!L109&gt;0),'Raw Data'!L109,40),"")</f>
        <v/>
      </c>
      <c r="N33" s="2" t="str">
        <f>IF(SUM('Raw Data'!M$3:M$98)&gt;10,IF(AND(ISNUMBER('Raw Data'!M109),'Raw Data'!M109&lt;40, 'Raw Data'!M109&gt;0),'Raw Data'!M109,40),"")</f>
        <v/>
      </c>
      <c r="O33" s="2" t="str">
        <f>IF(SUM('Raw Data'!N$3:N$98)&gt;10,IF(AND(ISNUMBER('Raw Data'!N109),'Raw Data'!N109&lt;40, 'Raw Data'!N109&gt;0),'Raw Data'!N109,40),"")</f>
        <v/>
      </c>
      <c r="P33" s="3" t="str">
        <f>'Gene Table'!B32</f>
        <v>ESR1</v>
      </c>
      <c r="Q33" s="2">
        <f t="shared" si="30"/>
        <v>10.198446000000001</v>
      </c>
      <c r="R33" s="2" t="str">
        <f t="shared" si="31"/>
        <v/>
      </c>
      <c r="S33" s="2" t="str">
        <f t="shared" si="32"/>
        <v/>
      </c>
      <c r="T33" s="2" t="str">
        <f t="shared" si="33"/>
        <v/>
      </c>
      <c r="U33" s="2" t="str">
        <f t="shared" si="34"/>
        <v/>
      </c>
      <c r="V33" s="2" t="str">
        <f t="shared" si="35"/>
        <v/>
      </c>
      <c r="W33" s="2" t="str">
        <f t="shared" si="36"/>
        <v/>
      </c>
      <c r="X33" s="2" t="str">
        <f t="shared" si="37"/>
        <v/>
      </c>
      <c r="Y33" s="2" t="str">
        <f t="shared" si="38"/>
        <v/>
      </c>
      <c r="Z33" s="2" t="str">
        <f t="shared" si="39"/>
        <v/>
      </c>
      <c r="AA33" s="2" t="str">
        <f t="shared" si="40"/>
        <v/>
      </c>
      <c r="AB33" s="2" t="str">
        <f t="shared" si="41"/>
        <v/>
      </c>
      <c r="AC33" s="3" t="str">
        <f>'Gene Table'!B32</f>
        <v>ESR1</v>
      </c>
      <c r="AD33" s="2">
        <f t="shared" si="42"/>
        <v>11.522327000000001</v>
      </c>
      <c r="AE33" s="2" t="str">
        <f t="shared" si="43"/>
        <v/>
      </c>
      <c r="AF33" s="2" t="str">
        <f t="shared" si="44"/>
        <v/>
      </c>
      <c r="AG33" s="2" t="str">
        <f t="shared" si="45"/>
        <v/>
      </c>
      <c r="AH33" s="2" t="str">
        <f t="shared" si="46"/>
        <v/>
      </c>
      <c r="AI33" s="2" t="str">
        <f t="shared" si="47"/>
        <v/>
      </c>
      <c r="AJ33" s="2" t="str">
        <f t="shared" si="48"/>
        <v/>
      </c>
      <c r="AK33" s="2" t="str">
        <f t="shared" si="49"/>
        <v/>
      </c>
      <c r="AL33" s="2" t="str">
        <f t="shared" si="50"/>
        <v/>
      </c>
      <c r="AM33" s="2" t="str">
        <f t="shared" si="51"/>
        <v/>
      </c>
      <c r="AN33" s="2" t="str">
        <f t="shared" si="52"/>
        <v/>
      </c>
      <c r="AO33" s="2" t="str">
        <f t="shared" si="53"/>
        <v/>
      </c>
      <c r="AP33" s="3" t="str">
        <f>'Gene Table'!B32</f>
        <v>ESR1</v>
      </c>
      <c r="AQ33" s="2">
        <f t="shared" si="54"/>
        <v>-1.4886999999998096E-2</v>
      </c>
      <c r="AR33" s="2" t="str">
        <f t="shared" si="55"/>
        <v/>
      </c>
      <c r="AS33" s="2" t="str">
        <f t="shared" si="56"/>
        <v/>
      </c>
      <c r="AT33" s="2" t="str">
        <f t="shared" si="57"/>
        <v/>
      </c>
      <c r="AU33" s="2" t="str">
        <f t="shared" si="58"/>
        <v/>
      </c>
      <c r="AV33" s="2" t="str">
        <f t="shared" si="59"/>
        <v/>
      </c>
      <c r="AW33" s="2" t="str">
        <f t="shared" si="60"/>
        <v/>
      </c>
      <c r="AX33" s="2" t="str">
        <f t="shared" si="61"/>
        <v/>
      </c>
      <c r="AY33" s="2" t="str">
        <f t="shared" si="62"/>
        <v/>
      </c>
      <c r="AZ33" s="2" t="str">
        <f t="shared" si="63"/>
        <v/>
      </c>
      <c r="BA33" s="2" t="str">
        <f t="shared" si="64"/>
        <v/>
      </c>
      <c r="BB33" s="2" t="str">
        <f t="shared" si="65"/>
        <v/>
      </c>
      <c r="BC33" s="3" t="str">
        <f>'Gene Table'!B32</f>
        <v>ESR1</v>
      </c>
      <c r="BD33" s="2">
        <f t="shared" si="102"/>
        <v>8.5106326432819398E-4</v>
      </c>
      <c r="BE33" s="2" t="str">
        <f t="shared" si="103"/>
        <v/>
      </c>
      <c r="BF33" s="2" t="str">
        <f t="shared" si="104"/>
        <v/>
      </c>
      <c r="BG33" s="2" t="str">
        <f t="shared" si="105"/>
        <v/>
      </c>
      <c r="BH33" s="2" t="str">
        <f t="shared" si="106"/>
        <v/>
      </c>
      <c r="BI33" s="2" t="str">
        <f t="shared" si="107"/>
        <v/>
      </c>
      <c r="BJ33" s="2" t="str">
        <f t="shared" si="108"/>
        <v/>
      </c>
      <c r="BK33" s="2" t="str">
        <f t="shared" si="109"/>
        <v/>
      </c>
      <c r="BL33" s="2" t="str">
        <f t="shared" si="110"/>
        <v/>
      </c>
      <c r="BM33" s="2" t="str">
        <f t="shared" si="111"/>
        <v/>
      </c>
      <c r="BN33" s="2" t="str">
        <f t="shared" si="112"/>
        <v/>
      </c>
      <c r="BO33" s="2" t="str">
        <f t="shared" si="113"/>
        <v/>
      </c>
      <c r="BP33" s="3" t="str">
        <f>'Gene Table'!B32</f>
        <v>ESR1</v>
      </c>
      <c r="BQ33" s="11">
        <f t="shared" si="4"/>
        <v>3.4025437854116419E-4</v>
      </c>
      <c r="BR33" s="11" t="str">
        <f t="shared" si="5"/>
        <v/>
      </c>
      <c r="BS33" s="11" t="str">
        <f t="shared" si="6"/>
        <v/>
      </c>
      <c r="BT33" s="11" t="str">
        <f t="shared" si="7"/>
        <v/>
      </c>
      <c r="BU33" s="11" t="str">
        <f t="shared" si="8"/>
        <v/>
      </c>
      <c r="BV33" s="11" t="str">
        <f t="shared" si="9"/>
        <v/>
      </c>
      <c r="BW33" s="11" t="str">
        <f t="shared" si="10"/>
        <v/>
      </c>
      <c r="BX33" s="11" t="str">
        <f t="shared" si="11"/>
        <v/>
      </c>
      <c r="BY33" s="11" t="str">
        <f t="shared" si="12"/>
        <v/>
      </c>
      <c r="BZ33" s="11" t="str">
        <f t="shared" si="13"/>
        <v/>
      </c>
      <c r="CA33" s="11" t="str">
        <f t="shared" si="14"/>
        <v/>
      </c>
      <c r="CB33" s="11" t="str">
        <f t="shared" si="15"/>
        <v/>
      </c>
      <c r="CC33" s="3" t="str">
        <f>'Gene Table'!B32</f>
        <v>ESR1</v>
      </c>
      <c r="CD33" s="11">
        <f t="shared" si="16"/>
        <v>0.99965974562145887</v>
      </c>
      <c r="CE33" s="11" t="str">
        <f t="shared" si="17"/>
        <v/>
      </c>
      <c r="CF33" s="11" t="str">
        <f t="shared" si="18"/>
        <v/>
      </c>
      <c r="CG33" s="11" t="str">
        <f t="shared" si="19"/>
        <v/>
      </c>
      <c r="CH33" s="11" t="str">
        <f t="shared" si="20"/>
        <v/>
      </c>
      <c r="CI33" s="11" t="str">
        <f t="shared" si="21"/>
        <v/>
      </c>
      <c r="CJ33" s="11" t="str">
        <f t="shared" si="22"/>
        <v/>
      </c>
      <c r="CK33" s="11" t="str">
        <f t="shared" si="23"/>
        <v/>
      </c>
      <c r="CL33" s="11" t="str">
        <f t="shared" si="24"/>
        <v/>
      </c>
      <c r="CM33" s="11" t="str">
        <f t="shared" si="25"/>
        <v/>
      </c>
      <c r="CN33" s="11" t="str">
        <f t="shared" si="26"/>
        <v/>
      </c>
      <c r="CO33" s="11" t="str">
        <f t="shared" si="27"/>
        <v/>
      </c>
      <c r="CP33" s="3" t="str">
        <f>'Gene Table'!B32</f>
        <v>ESR1</v>
      </c>
      <c r="CQ33" s="11">
        <f t="shared" si="78"/>
        <v>-3.7025504190379976E-17</v>
      </c>
      <c r="CR33" s="11" t="str">
        <f t="shared" si="91"/>
        <v/>
      </c>
      <c r="CS33" s="11" t="str">
        <f t="shared" si="92"/>
        <v/>
      </c>
      <c r="CT33" s="11" t="str">
        <f t="shared" si="93"/>
        <v/>
      </c>
      <c r="CU33" s="11" t="str">
        <f t="shared" si="94"/>
        <v/>
      </c>
      <c r="CV33" s="11" t="str">
        <f t="shared" si="95"/>
        <v/>
      </c>
      <c r="CW33" s="11" t="str">
        <f t="shared" si="96"/>
        <v/>
      </c>
      <c r="CX33" s="11" t="str">
        <f t="shared" si="97"/>
        <v/>
      </c>
      <c r="CY33" s="11" t="str">
        <f t="shared" si="98"/>
        <v/>
      </c>
      <c r="CZ33" s="11" t="str">
        <f t="shared" si="99"/>
        <v/>
      </c>
      <c r="DA33" s="11" t="str">
        <f t="shared" si="100"/>
        <v/>
      </c>
      <c r="DB33" s="11" t="str">
        <f t="shared" si="101"/>
        <v/>
      </c>
      <c r="DC33" s="3" t="str">
        <f>'Gene Table'!B32</f>
        <v>ESR1</v>
      </c>
      <c r="DD33" s="11">
        <f t="shared" si="79"/>
        <v>3.4025437854112717E-4</v>
      </c>
      <c r="DE33" s="11" t="str">
        <f t="shared" si="80"/>
        <v/>
      </c>
      <c r="DF33" s="11" t="str">
        <f t="shared" si="81"/>
        <v/>
      </c>
      <c r="DG33" s="11" t="str">
        <f t="shared" si="82"/>
        <v/>
      </c>
      <c r="DH33" s="11" t="str">
        <f t="shared" si="83"/>
        <v/>
      </c>
      <c r="DI33" s="11" t="str">
        <f t="shared" si="84"/>
        <v/>
      </c>
      <c r="DJ33" s="11" t="str">
        <f t="shared" si="85"/>
        <v/>
      </c>
      <c r="DK33" s="11" t="str">
        <f t="shared" si="86"/>
        <v/>
      </c>
      <c r="DL33" s="11" t="str">
        <f t="shared" si="87"/>
        <v/>
      </c>
      <c r="DM33" s="11" t="str">
        <f t="shared" si="88"/>
        <v/>
      </c>
      <c r="DN33" s="11" t="str">
        <f t="shared" si="89"/>
        <v/>
      </c>
      <c r="DO33" s="11" t="str">
        <f t="shared" si="90"/>
        <v/>
      </c>
    </row>
    <row r="34" spans="1:119" x14ac:dyDescent="0.25">
      <c r="A34" s="2" t="str">
        <f>'Gene Table'!B33</f>
        <v>FHIT</v>
      </c>
      <c r="B34" s="102"/>
      <c r="C34" s="3" t="s">
        <v>158</v>
      </c>
      <c r="D34" s="2">
        <f>IF(SUM('Raw Data'!C$3:C$98)&gt;10,IF(AND(ISNUMBER('Raw Data'!C111),'Raw Data'!C111&lt;40, 'Raw Data'!C111&gt;0),'Raw Data'!C111,40),"")</f>
        <v>19.506865000000001</v>
      </c>
      <c r="E34" s="2" t="str">
        <f>IF(SUM('Raw Data'!D$3:D$98)&gt;10,IF(AND(ISNUMBER('Raw Data'!D111),'Raw Data'!D111&lt;40, 'Raw Data'!D111&gt;0),'Raw Data'!D111,40),"")</f>
        <v/>
      </c>
      <c r="F34" s="2" t="str">
        <f>IF(SUM('Raw Data'!E$3:E$98)&gt;10,IF(AND(ISNUMBER('Raw Data'!E111),'Raw Data'!E111&lt;40, 'Raw Data'!E111&gt;0),'Raw Data'!E111,40),"")</f>
        <v/>
      </c>
      <c r="G34" s="2" t="str">
        <f>IF(SUM('Raw Data'!F$3:F$98)&gt;10,IF(AND(ISNUMBER('Raw Data'!F111),'Raw Data'!F111&lt;40, 'Raw Data'!F111&gt;0),'Raw Data'!F111,40),"")</f>
        <v/>
      </c>
      <c r="H34" s="2" t="str">
        <f>IF(SUM('Raw Data'!G$3:G$98)&gt;10,IF(AND(ISNUMBER('Raw Data'!G111),'Raw Data'!G111&lt;40, 'Raw Data'!G111&gt;0),'Raw Data'!G111,40),"")</f>
        <v/>
      </c>
      <c r="I34" s="2" t="str">
        <f>IF(SUM('Raw Data'!H$3:H$98)&gt;10,IF(AND(ISNUMBER('Raw Data'!H111),'Raw Data'!H111&lt;40, 'Raw Data'!H111&gt;0),'Raw Data'!H111,40),"")</f>
        <v/>
      </c>
      <c r="J34" s="2" t="str">
        <f>IF(SUM('Raw Data'!I$3:I$98)&gt;10,IF(AND(ISNUMBER('Raw Data'!I111),'Raw Data'!I111&lt;40, 'Raw Data'!I111&gt;0),'Raw Data'!I111,40),"")</f>
        <v/>
      </c>
      <c r="K34" s="2" t="str">
        <f>IF(SUM('Raw Data'!J$3:J$98)&gt;10,IF(AND(ISNUMBER('Raw Data'!J111),'Raw Data'!J111&lt;40, 'Raw Data'!J111&gt;0),'Raw Data'!J111,40),"")</f>
        <v/>
      </c>
      <c r="L34" s="2" t="str">
        <f>IF(SUM('Raw Data'!K$3:K$98)&gt;10,IF(AND(ISNUMBER('Raw Data'!K111),'Raw Data'!K111&lt;40, 'Raw Data'!K111&gt;0),'Raw Data'!K111,40),"")</f>
        <v/>
      </c>
      <c r="M34" s="2" t="str">
        <f>IF(SUM('Raw Data'!L$3:L$98)&gt;10,IF(AND(ISNUMBER('Raw Data'!L111),'Raw Data'!L111&lt;40, 'Raw Data'!L111&gt;0),'Raw Data'!L111,40),"")</f>
        <v/>
      </c>
      <c r="N34" s="2" t="str">
        <f>IF(SUM('Raw Data'!M$3:M$98)&gt;10,IF(AND(ISNUMBER('Raw Data'!M111),'Raw Data'!M111&lt;40, 'Raw Data'!M111&gt;0),'Raw Data'!M111,40),"")</f>
        <v/>
      </c>
      <c r="O34" s="2" t="str">
        <f>IF(SUM('Raw Data'!N$3:N$98)&gt;10,IF(AND(ISNUMBER('Raw Data'!N111),'Raw Data'!N111&lt;40, 'Raw Data'!N111&gt;0),'Raw Data'!N111,40),"")</f>
        <v/>
      </c>
      <c r="P34" s="3" t="str">
        <f>'Gene Table'!B33</f>
        <v>FHIT</v>
      </c>
      <c r="Q34" s="2">
        <f t="shared" si="30"/>
        <v>11.570114999999998</v>
      </c>
      <c r="R34" s="2" t="str">
        <f t="shared" si="31"/>
        <v/>
      </c>
      <c r="S34" s="2" t="str">
        <f t="shared" si="32"/>
        <v/>
      </c>
      <c r="T34" s="2" t="str">
        <f t="shared" si="33"/>
        <v/>
      </c>
      <c r="U34" s="2" t="str">
        <f t="shared" si="34"/>
        <v/>
      </c>
      <c r="V34" s="2" t="str">
        <f t="shared" si="35"/>
        <v/>
      </c>
      <c r="W34" s="2" t="str">
        <f t="shared" si="36"/>
        <v/>
      </c>
      <c r="X34" s="2" t="str">
        <f t="shared" si="37"/>
        <v/>
      </c>
      <c r="Y34" s="2" t="str">
        <f t="shared" si="38"/>
        <v/>
      </c>
      <c r="Z34" s="2" t="str">
        <f t="shared" si="39"/>
        <v/>
      </c>
      <c r="AA34" s="2" t="str">
        <f t="shared" si="40"/>
        <v/>
      </c>
      <c r="AB34" s="2" t="str">
        <f t="shared" si="41"/>
        <v/>
      </c>
      <c r="AC34" s="3" t="str">
        <f>'Gene Table'!B33</f>
        <v>FHIT</v>
      </c>
      <c r="AD34" s="2">
        <f t="shared" si="42"/>
        <v>9.4534249999999993</v>
      </c>
      <c r="AE34" s="2" t="str">
        <f t="shared" si="43"/>
        <v/>
      </c>
      <c r="AF34" s="2" t="str">
        <f t="shared" si="44"/>
        <v/>
      </c>
      <c r="AG34" s="2" t="str">
        <f t="shared" si="45"/>
        <v/>
      </c>
      <c r="AH34" s="2" t="str">
        <f t="shared" si="46"/>
        <v/>
      </c>
      <c r="AI34" s="2" t="str">
        <f t="shared" si="47"/>
        <v/>
      </c>
      <c r="AJ34" s="2" t="str">
        <f t="shared" si="48"/>
        <v/>
      </c>
      <c r="AK34" s="2" t="str">
        <f t="shared" si="49"/>
        <v/>
      </c>
      <c r="AL34" s="2" t="str">
        <f t="shared" si="50"/>
        <v/>
      </c>
      <c r="AM34" s="2" t="str">
        <f t="shared" si="51"/>
        <v/>
      </c>
      <c r="AN34" s="2" t="str">
        <f t="shared" si="52"/>
        <v/>
      </c>
      <c r="AO34" s="2" t="str">
        <f t="shared" si="53"/>
        <v/>
      </c>
      <c r="AP34" s="3" t="str">
        <f>'Gene Table'!B33</f>
        <v>FHIT</v>
      </c>
      <c r="AQ34" s="2">
        <f t="shared" si="54"/>
        <v>8.1747000000000014E-2</v>
      </c>
      <c r="AR34" s="2" t="str">
        <f t="shared" si="55"/>
        <v/>
      </c>
      <c r="AS34" s="2" t="str">
        <f t="shared" si="56"/>
        <v/>
      </c>
      <c r="AT34" s="2" t="str">
        <f t="shared" si="57"/>
        <v/>
      </c>
      <c r="AU34" s="2" t="str">
        <f t="shared" si="58"/>
        <v/>
      </c>
      <c r="AV34" s="2" t="str">
        <f t="shared" si="59"/>
        <v/>
      </c>
      <c r="AW34" s="2" t="str">
        <f t="shared" si="60"/>
        <v/>
      </c>
      <c r="AX34" s="2" t="str">
        <f t="shared" si="61"/>
        <v/>
      </c>
      <c r="AY34" s="2" t="str">
        <f t="shared" si="62"/>
        <v/>
      </c>
      <c r="AZ34" s="2" t="str">
        <f t="shared" si="63"/>
        <v/>
      </c>
      <c r="BA34" s="2" t="str">
        <f t="shared" si="64"/>
        <v/>
      </c>
      <c r="BB34" s="2" t="str">
        <f t="shared" si="65"/>
        <v/>
      </c>
      <c r="BC34" s="3" t="str">
        <f>'Gene Table'!B33</f>
        <v>FHIT</v>
      </c>
      <c r="BD34" s="2">
        <f t="shared" si="102"/>
        <v>3.2888823011788736E-4</v>
      </c>
      <c r="BE34" s="2" t="str">
        <f t="shared" si="103"/>
        <v/>
      </c>
      <c r="BF34" s="2" t="str">
        <f t="shared" si="104"/>
        <v/>
      </c>
      <c r="BG34" s="2" t="str">
        <f t="shared" si="105"/>
        <v/>
      </c>
      <c r="BH34" s="2" t="str">
        <f t="shared" si="106"/>
        <v/>
      </c>
      <c r="BI34" s="2" t="str">
        <f t="shared" si="107"/>
        <v/>
      </c>
      <c r="BJ34" s="2" t="str">
        <f t="shared" si="108"/>
        <v/>
      </c>
      <c r="BK34" s="2" t="str">
        <f t="shared" si="109"/>
        <v/>
      </c>
      <c r="BL34" s="2" t="str">
        <f t="shared" si="110"/>
        <v/>
      </c>
      <c r="BM34" s="2" t="str">
        <f t="shared" si="111"/>
        <v/>
      </c>
      <c r="BN34" s="2" t="str">
        <f t="shared" si="112"/>
        <v/>
      </c>
      <c r="BO34" s="2" t="str">
        <f t="shared" si="113"/>
        <v/>
      </c>
      <c r="BP34" s="3" t="str">
        <f>'Gene Table'!B33</f>
        <v>FHIT</v>
      </c>
      <c r="BQ34" s="11">
        <f t="shared" si="4"/>
        <v>1.4268501691965642E-3</v>
      </c>
      <c r="BR34" s="11" t="str">
        <f t="shared" si="5"/>
        <v/>
      </c>
      <c r="BS34" s="11" t="str">
        <f t="shared" si="6"/>
        <v/>
      </c>
      <c r="BT34" s="11" t="str">
        <f t="shared" si="7"/>
        <v/>
      </c>
      <c r="BU34" s="11" t="str">
        <f t="shared" si="8"/>
        <v/>
      </c>
      <c r="BV34" s="11" t="str">
        <f t="shared" si="9"/>
        <v/>
      </c>
      <c r="BW34" s="11" t="str">
        <f t="shared" si="10"/>
        <v/>
      </c>
      <c r="BX34" s="11" t="str">
        <f t="shared" si="11"/>
        <v/>
      </c>
      <c r="BY34" s="11" t="str">
        <f t="shared" si="12"/>
        <v/>
      </c>
      <c r="BZ34" s="11" t="str">
        <f t="shared" si="13"/>
        <v/>
      </c>
      <c r="CA34" s="11" t="str">
        <f t="shared" si="14"/>
        <v/>
      </c>
      <c r="CB34" s="11" t="str">
        <f t="shared" si="15"/>
        <v/>
      </c>
      <c r="CC34" s="3" t="str">
        <f>'Gene Table'!B33</f>
        <v>FHIT</v>
      </c>
      <c r="CD34" s="11">
        <f t="shared" si="16"/>
        <v>0.99857314983080347</v>
      </c>
      <c r="CE34" s="11" t="str">
        <f t="shared" si="17"/>
        <v/>
      </c>
      <c r="CF34" s="11" t="str">
        <f t="shared" si="18"/>
        <v/>
      </c>
      <c r="CG34" s="11" t="str">
        <f t="shared" si="19"/>
        <v/>
      </c>
      <c r="CH34" s="11" t="str">
        <f t="shared" si="20"/>
        <v/>
      </c>
      <c r="CI34" s="11" t="str">
        <f t="shared" si="21"/>
        <v/>
      </c>
      <c r="CJ34" s="11" t="str">
        <f t="shared" si="22"/>
        <v/>
      </c>
      <c r="CK34" s="11" t="str">
        <f t="shared" si="23"/>
        <v/>
      </c>
      <c r="CL34" s="11" t="str">
        <f t="shared" si="24"/>
        <v/>
      </c>
      <c r="CM34" s="11" t="str">
        <f t="shared" si="25"/>
        <v/>
      </c>
      <c r="CN34" s="11" t="str">
        <f t="shared" si="26"/>
        <v/>
      </c>
      <c r="CO34" s="11" t="str">
        <f t="shared" si="27"/>
        <v/>
      </c>
      <c r="CP34" s="3" t="str">
        <f>'Gene Table'!B33</f>
        <v>FHIT</v>
      </c>
      <c r="CQ34" s="11">
        <f t="shared" si="78"/>
        <v>-3.903127820947816E-17</v>
      </c>
      <c r="CR34" s="11" t="str">
        <f t="shared" si="91"/>
        <v/>
      </c>
      <c r="CS34" s="11" t="str">
        <f t="shared" si="92"/>
        <v/>
      </c>
      <c r="CT34" s="11" t="str">
        <f t="shared" si="93"/>
        <v/>
      </c>
      <c r="CU34" s="11" t="str">
        <f t="shared" si="94"/>
        <v/>
      </c>
      <c r="CV34" s="11" t="str">
        <f t="shared" si="95"/>
        <v/>
      </c>
      <c r="CW34" s="11" t="str">
        <f t="shared" si="96"/>
        <v/>
      </c>
      <c r="CX34" s="11" t="str">
        <f t="shared" si="97"/>
        <v/>
      </c>
      <c r="CY34" s="11" t="str">
        <f t="shared" si="98"/>
        <v/>
      </c>
      <c r="CZ34" s="11" t="str">
        <f t="shared" si="99"/>
        <v/>
      </c>
      <c r="DA34" s="11" t="str">
        <f t="shared" si="100"/>
        <v/>
      </c>
      <c r="DB34" s="11" t="str">
        <f t="shared" si="101"/>
        <v/>
      </c>
      <c r="DC34" s="3" t="str">
        <f>'Gene Table'!B33</f>
        <v>FHIT</v>
      </c>
      <c r="DD34" s="11">
        <f t="shared" si="79"/>
        <v>1.4268501691965252E-3</v>
      </c>
      <c r="DE34" s="11" t="str">
        <f t="shared" si="80"/>
        <v/>
      </c>
      <c r="DF34" s="11" t="str">
        <f t="shared" si="81"/>
        <v/>
      </c>
      <c r="DG34" s="11" t="str">
        <f t="shared" si="82"/>
        <v/>
      </c>
      <c r="DH34" s="11" t="str">
        <f t="shared" si="83"/>
        <v/>
      </c>
      <c r="DI34" s="11" t="str">
        <f t="shared" si="84"/>
        <v/>
      </c>
      <c r="DJ34" s="11" t="str">
        <f t="shared" si="85"/>
        <v/>
      </c>
      <c r="DK34" s="11" t="str">
        <f t="shared" si="86"/>
        <v/>
      </c>
      <c r="DL34" s="11" t="str">
        <f t="shared" si="87"/>
        <v/>
      </c>
      <c r="DM34" s="11" t="str">
        <f t="shared" si="88"/>
        <v/>
      </c>
      <c r="DN34" s="11" t="str">
        <f t="shared" si="89"/>
        <v/>
      </c>
      <c r="DO34" s="11" t="str">
        <f t="shared" si="90"/>
        <v/>
      </c>
    </row>
    <row r="35" spans="1:119" x14ac:dyDescent="0.25">
      <c r="A35" s="2" t="str">
        <f>'Gene Table'!B34</f>
        <v>GADD45A</v>
      </c>
      <c r="B35" s="102"/>
      <c r="C35" s="3" t="s">
        <v>160</v>
      </c>
      <c r="D35" s="2">
        <f>IF(SUM('Raw Data'!C$3:C$98)&gt;10,IF(AND(ISNUMBER('Raw Data'!C113),'Raw Data'!C113&lt;40, 'Raw Data'!C113&gt;0),'Raw Data'!C113,40),"")</f>
        <v>20.282278000000002</v>
      </c>
      <c r="E35" s="2" t="str">
        <f>IF(SUM('Raw Data'!D$3:D$98)&gt;10,IF(AND(ISNUMBER('Raw Data'!D113),'Raw Data'!D113&lt;40, 'Raw Data'!D113&gt;0),'Raw Data'!D113,40),"")</f>
        <v/>
      </c>
      <c r="F35" s="2" t="str">
        <f>IF(SUM('Raw Data'!E$3:E$98)&gt;10,IF(AND(ISNUMBER('Raw Data'!E113),'Raw Data'!E113&lt;40, 'Raw Data'!E113&gt;0),'Raw Data'!E113,40),"")</f>
        <v/>
      </c>
      <c r="G35" s="2" t="str">
        <f>IF(SUM('Raw Data'!F$3:F$98)&gt;10,IF(AND(ISNUMBER('Raw Data'!F113),'Raw Data'!F113&lt;40, 'Raw Data'!F113&gt;0),'Raw Data'!F113,40),"")</f>
        <v/>
      </c>
      <c r="H35" s="2" t="str">
        <f>IF(SUM('Raw Data'!G$3:G$98)&gt;10,IF(AND(ISNUMBER('Raw Data'!G113),'Raw Data'!G113&lt;40, 'Raw Data'!G113&gt;0),'Raw Data'!G113,40),"")</f>
        <v/>
      </c>
      <c r="I35" s="2" t="str">
        <f>IF(SUM('Raw Data'!H$3:H$98)&gt;10,IF(AND(ISNUMBER('Raw Data'!H113),'Raw Data'!H113&lt;40, 'Raw Data'!H113&gt;0),'Raw Data'!H113,40),"")</f>
        <v/>
      </c>
      <c r="J35" s="2" t="str">
        <f>IF(SUM('Raw Data'!I$3:I$98)&gt;10,IF(AND(ISNUMBER('Raw Data'!I113),'Raw Data'!I113&lt;40, 'Raw Data'!I113&gt;0),'Raw Data'!I113,40),"")</f>
        <v/>
      </c>
      <c r="K35" s="2" t="str">
        <f>IF(SUM('Raw Data'!J$3:J$98)&gt;10,IF(AND(ISNUMBER('Raw Data'!J113),'Raw Data'!J113&lt;40, 'Raw Data'!J113&gt;0),'Raw Data'!J113,40),"")</f>
        <v/>
      </c>
      <c r="L35" s="2" t="str">
        <f>IF(SUM('Raw Data'!K$3:K$98)&gt;10,IF(AND(ISNUMBER('Raw Data'!K113),'Raw Data'!K113&lt;40, 'Raw Data'!K113&gt;0),'Raw Data'!K113,40),"")</f>
        <v/>
      </c>
      <c r="M35" s="2" t="str">
        <f>IF(SUM('Raw Data'!L$3:L$98)&gt;10,IF(AND(ISNUMBER('Raw Data'!L113),'Raw Data'!L113&lt;40, 'Raw Data'!L113&gt;0),'Raw Data'!L113,40),"")</f>
        <v/>
      </c>
      <c r="N35" s="2" t="str">
        <f>IF(SUM('Raw Data'!M$3:M$98)&gt;10,IF(AND(ISNUMBER('Raw Data'!M113),'Raw Data'!M113&lt;40, 'Raw Data'!M113&gt;0),'Raw Data'!M113,40),"")</f>
        <v/>
      </c>
      <c r="O35" s="2" t="str">
        <f>IF(SUM('Raw Data'!N$3:N$98)&gt;10,IF(AND(ISNUMBER('Raw Data'!N113),'Raw Data'!N113&lt;40, 'Raw Data'!N113&gt;0),'Raw Data'!N113,40),"")</f>
        <v/>
      </c>
      <c r="P35" s="3" t="str">
        <f>'Gene Table'!B34</f>
        <v>GADD45A</v>
      </c>
      <c r="Q35" s="2">
        <f t="shared" si="30"/>
        <v>11.424237999999999</v>
      </c>
      <c r="R35" s="2" t="str">
        <f t="shared" si="31"/>
        <v/>
      </c>
      <c r="S35" s="2" t="str">
        <f t="shared" si="32"/>
        <v/>
      </c>
      <c r="T35" s="2" t="str">
        <f t="shared" si="33"/>
        <v/>
      </c>
      <c r="U35" s="2" t="str">
        <f t="shared" si="34"/>
        <v/>
      </c>
      <c r="V35" s="2" t="str">
        <f t="shared" si="35"/>
        <v/>
      </c>
      <c r="W35" s="2" t="str">
        <f t="shared" si="36"/>
        <v/>
      </c>
      <c r="X35" s="2" t="str">
        <f t="shared" si="37"/>
        <v/>
      </c>
      <c r="Y35" s="2" t="str">
        <f t="shared" si="38"/>
        <v/>
      </c>
      <c r="Z35" s="2" t="str">
        <f t="shared" si="39"/>
        <v/>
      </c>
      <c r="AA35" s="2" t="str">
        <f t="shared" si="40"/>
        <v/>
      </c>
      <c r="AB35" s="2" t="str">
        <f t="shared" si="41"/>
        <v/>
      </c>
      <c r="AC35" s="3" t="str">
        <f>'Gene Table'!B34</f>
        <v>GADD45A</v>
      </c>
      <c r="AD35" s="2">
        <f t="shared" si="42"/>
        <v>2.425576999999997</v>
      </c>
      <c r="AE35" s="2" t="str">
        <f t="shared" si="43"/>
        <v/>
      </c>
      <c r="AF35" s="2" t="str">
        <f t="shared" si="44"/>
        <v/>
      </c>
      <c r="AG35" s="2" t="str">
        <f t="shared" si="45"/>
        <v/>
      </c>
      <c r="AH35" s="2" t="str">
        <f t="shared" si="46"/>
        <v/>
      </c>
      <c r="AI35" s="2" t="str">
        <f t="shared" si="47"/>
        <v/>
      </c>
      <c r="AJ35" s="2" t="str">
        <f t="shared" si="48"/>
        <v/>
      </c>
      <c r="AK35" s="2" t="str">
        <f t="shared" si="49"/>
        <v/>
      </c>
      <c r="AL35" s="2" t="str">
        <f t="shared" si="50"/>
        <v/>
      </c>
      <c r="AM35" s="2" t="str">
        <f t="shared" si="51"/>
        <v/>
      </c>
      <c r="AN35" s="2" t="str">
        <f t="shared" si="52"/>
        <v/>
      </c>
      <c r="AO35" s="2" t="str">
        <f t="shared" si="53"/>
        <v/>
      </c>
      <c r="AP35" s="3" t="str">
        <f>'Gene Table'!B34</f>
        <v>GADD45A</v>
      </c>
      <c r="AQ35" s="2">
        <f t="shared" si="54"/>
        <v>1.4849919999999983</v>
      </c>
      <c r="AR35" s="2" t="str">
        <f t="shared" si="55"/>
        <v/>
      </c>
      <c r="AS35" s="2" t="str">
        <f t="shared" si="56"/>
        <v/>
      </c>
      <c r="AT35" s="2" t="str">
        <f t="shared" si="57"/>
        <v/>
      </c>
      <c r="AU35" s="2" t="str">
        <f t="shared" si="58"/>
        <v/>
      </c>
      <c r="AV35" s="2" t="str">
        <f t="shared" si="59"/>
        <v/>
      </c>
      <c r="AW35" s="2" t="str">
        <f t="shared" si="60"/>
        <v/>
      </c>
      <c r="AX35" s="2" t="str">
        <f t="shared" si="61"/>
        <v/>
      </c>
      <c r="AY35" s="2" t="str">
        <f t="shared" si="62"/>
        <v/>
      </c>
      <c r="AZ35" s="2" t="str">
        <f t="shared" si="63"/>
        <v/>
      </c>
      <c r="BA35" s="2" t="str">
        <f t="shared" si="64"/>
        <v/>
      </c>
      <c r="BB35" s="2" t="str">
        <f t="shared" si="65"/>
        <v/>
      </c>
      <c r="BC35" s="3" t="str">
        <f>'Gene Table'!B34</f>
        <v>GADD45A</v>
      </c>
      <c r="BD35" s="2">
        <f t="shared" si="102"/>
        <v>3.6388293116149746E-4</v>
      </c>
      <c r="BE35" s="2" t="str">
        <f t="shared" si="103"/>
        <v/>
      </c>
      <c r="BF35" s="2" t="str">
        <f t="shared" si="104"/>
        <v/>
      </c>
      <c r="BG35" s="2" t="str">
        <f t="shared" si="105"/>
        <v/>
      </c>
      <c r="BH35" s="2" t="str">
        <f t="shared" si="106"/>
        <v/>
      </c>
      <c r="BI35" s="2" t="str">
        <f t="shared" si="107"/>
        <v/>
      </c>
      <c r="BJ35" s="2" t="str">
        <f t="shared" si="108"/>
        <v/>
      </c>
      <c r="BK35" s="2" t="str">
        <f t="shared" si="109"/>
        <v/>
      </c>
      <c r="BL35" s="2" t="str">
        <f t="shared" si="110"/>
        <v/>
      </c>
      <c r="BM35" s="2" t="str">
        <f t="shared" si="111"/>
        <v/>
      </c>
      <c r="BN35" s="2" t="str">
        <f t="shared" si="112"/>
        <v/>
      </c>
      <c r="BO35" s="2" t="str">
        <f t="shared" si="113"/>
        <v/>
      </c>
      <c r="BP35" s="3" t="str">
        <f>'Gene Table'!B34</f>
        <v>GADD45A</v>
      </c>
      <c r="BQ35" s="11">
        <f t="shared" si="4"/>
        <v>0.18620298006374744</v>
      </c>
      <c r="BR35" s="11" t="str">
        <f t="shared" si="5"/>
        <v/>
      </c>
      <c r="BS35" s="11" t="str">
        <f t="shared" si="6"/>
        <v/>
      </c>
      <c r="BT35" s="11" t="str">
        <f t="shared" si="7"/>
        <v/>
      </c>
      <c r="BU35" s="11" t="str">
        <f t="shared" si="8"/>
        <v/>
      </c>
      <c r="BV35" s="11" t="str">
        <f t="shared" si="9"/>
        <v/>
      </c>
      <c r="BW35" s="11" t="str">
        <f t="shared" si="10"/>
        <v/>
      </c>
      <c r="BX35" s="11" t="str">
        <f t="shared" si="11"/>
        <v/>
      </c>
      <c r="BY35" s="11" t="str">
        <f t="shared" si="12"/>
        <v/>
      </c>
      <c r="BZ35" s="11" t="str">
        <f t="shared" si="13"/>
        <v/>
      </c>
      <c r="CA35" s="11" t="str">
        <f t="shared" si="14"/>
        <v/>
      </c>
      <c r="CB35" s="11" t="str">
        <f t="shared" si="15"/>
        <v/>
      </c>
      <c r="CC35" s="3" t="str">
        <f>'Gene Table'!B34</f>
        <v>GADD45A</v>
      </c>
      <c r="CD35" s="11">
        <f t="shared" si="16"/>
        <v>0.35738056063322804</v>
      </c>
      <c r="CE35" s="11" t="str">
        <f t="shared" si="17"/>
        <v/>
      </c>
      <c r="CF35" s="11" t="str">
        <f t="shared" si="18"/>
        <v/>
      </c>
      <c r="CG35" s="11" t="str">
        <f t="shared" si="19"/>
        <v/>
      </c>
      <c r="CH35" s="11" t="str">
        <f t="shared" si="20"/>
        <v/>
      </c>
      <c r="CI35" s="11" t="str">
        <f t="shared" si="21"/>
        <v/>
      </c>
      <c r="CJ35" s="11" t="str">
        <f t="shared" si="22"/>
        <v/>
      </c>
      <c r="CK35" s="11" t="str">
        <f t="shared" si="23"/>
        <v/>
      </c>
      <c r="CL35" s="11" t="str">
        <f t="shared" si="24"/>
        <v/>
      </c>
      <c r="CM35" s="11" t="str">
        <f t="shared" si="25"/>
        <v/>
      </c>
      <c r="CN35" s="11" t="str">
        <f t="shared" si="26"/>
        <v/>
      </c>
      <c r="CO35" s="11" t="str">
        <f t="shared" si="27"/>
        <v/>
      </c>
      <c r="CP35" s="3" t="str">
        <f>'Gene Table'!B34</f>
        <v>GADD45A</v>
      </c>
      <c r="CQ35" s="11">
        <f t="shared" si="78"/>
        <v>0.45641645930302444</v>
      </c>
      <c r="CR35" s="11" t="str">
        <f t="shared" si="91"/>
        <v/>
      </c>
      <c r="CS35" s="11" t="str">
        <f t="shared" si="92"/>
        <v/>
      </c>
      <c r="CT35" s="11" t="str">
        <f t="shared" si="93"/>
        <v/>
      </c>
      <c r="CU35" s="11" t="str">
        <f t="shared" si="94"/>
        <v/>
      </c>
      <c r="CV35" s="11" t="str">
        <f t="shared" si="95"/>
        <v/>
      </c>
      <c r="CW35" s="11" t="str">
        <f t="shared" si="96"/>
        <v/>
      </c>
      <c r="CX35" s="11" t="str">
        <f t="shared" si="97"/>
        <v/>
      </c>
      <c r="CY35" s="11" t="str">
        <f t="shared" si="98"/>
        <v/>
      </c>
      <c r="CZ35" s="11" t="str">
        <f t="shared" si="99"/>
        <v/>
      </c>
      <c r="DA35" s="11" t="str">
        <f t="shared" si="100"/>
        <v/>
      </c>
      <c r="DB35" s="11" t="str">
        <f t="shared" si="101"/>
        <v/>
      </c>
      <c r="DC35" s="3" t="str">
        <f>'Gene Table'!B34</f>
        <v>GADD45A</v>
      </c>
      <c r="DD35" s="11">
        <f t="shared" si="79"/>
        <v>0.64261943936677191</v>
      </c>
      <c r="DE35" s="11" t="str">
        <f t="shared" si="80"/>
        <v/>
      </c>
      <c r="DF35" s="11" t="str">
        <f t="shared" si="81"/>
        <v/>
      </c>
      <c r="DG35" s="11" t="str">
        <f t="shared" si="82"/>
        <v/>
      </c>
      <c r="DH35" s="11" t="str">
        <f t="shared" si="83"/>
        <v/>
      </c>
      <c r="DI35" s="11" t="str">
        <f t="shared" si="84"/>
        <v/>
      </c>
      <c r="DJ35" s="11" t="str">
        <f t="shared" si="85"/>
        <v/>
      </c>
      <c r="DK35" s="11" t="str">
        <f t="shared" si="86"/>
        <v/>
      </c>
      <c r="DL35" s="11" t="str">
        <f t="shared" si="87"/>
        <v/>
      </c>
      <c r="DM35" s="11" t="str">
        <f t="shared" si="88"/>
        <v/>
      </c>
      <c r="DN35" s="11" t="str">
        <f t="shared" si="89"/>
        <v/>
      </c>
      <c r="DO35" s="11" t="str">
        <f t="shared" si="90"/>
        <v/>
      </c>
    </row>
    <row r="36" spans="1:119" x14ac:dyDescent="0.25">
      <c r="A36" s="2" t="str">
        <f>'Gene Table'!B35</f>
        <v>GPC3</v>
      </c>
      <c r="B36" s="102"/>
      <c r="C36" s="3" t="s">
        <v>162</v>
      </c>
      <c r="D36" s="2">
        <f>IF(SUM('Raw Data'!C$3:C$98)&gt;10,IF(AND(ISNUMBER('Raw Data'!C115),'Raw Data'!C115&lt;40, 'Raw Data'!C115&gt;0),'Raw Data'!C115,40),"")</f>
        <v>21.085314</v>
      </c>
      <c r="E36" s="2" t="str">
        <f>IF(SUM('Raw Data'!D$3:D$98)&gt;10,IF(AND(ISNUMBER('Raw Data'!D115),'Raw Data'!D115&lt;40, 'Raw Data'!D115&gt;0),'Raw Data'!D115,40),"")</f>
        <v/>
      </c>
      <c r="F36" s="2" t="str">
        <f>IF(SUM('Raw Data'!E$3:E$98)&gt;10,IF(AND(ISNUMBER('Raw Data'!E115),'Raw Data'!E115&lt;40, 'Raw Data'!E115&gt;0),'Raw Data'!E115,40),"")</f>
        <v/>
      </c>
      <c r="G36" s="2" t="str">
        <f>IF(SUM('Raw Data'!F$3:F$98)&gt;10,IF(AND(ISNUMBER('Raw Data'!F115),'Raw Data'!F115&lt;40, 'Raw Data'!F115&gt;0),'Raw Data'!F115,40),"")</f>
        <v/>
      </c>
      <c r="H36" s="2" t="str">
        <f>IF(SUM('Raw Data'!G$3:G$98)&gt;10,IF(AND(ISNUMBER('Raw Data'!G115),'Raw Data'!G115&lt;40, 'Raw Data'!G115&gt;0),'Raw Data'!G115,40),"")</f>
        <v/>
      </c>
      <c r="I36" s="2" t="str">
        <f>IF(SUM('Raw Data'!H$3:H$98)&gt;10,IF(AND(ISNUMBER('Raw Data'!H115),'Raw Data'!H115&lt;40, 'Raw Data'!H115&gt;0),'Raw Data'!H115,40),"")</f>
        <v/>
      </c>
      <c r="J36" s="2" t="str">
        <f>IF(SUM('Raw Data'!I$3:I$98)&gt;10,IF(AND(ISNUMBER('Raw Data'!I115),'Raw Data'!I115&lt;40, 'Raw Data'!I115&gt;0),'Raw Data'!I115,40),"")</f>
        <v/>
      </c>
      <c r="K36" s="2" t="str">
        <f>IF(SUM('Raw Data'!J$3:J$98)&gt;10,IF(AND(ISNUMBER('Raw Data'!J115),'Raw Data'!J115&lt;40, 'Raw Data'!J115&gt;0),'Raw Data'!J115,40),"")</f>
        <v/>
      </c>
      <c r="L36" s="2" t="str">
        <f>IF(SUM('Raw Data'!K$3:K$98)&gt;10,IF(AND(ISNUMBER('Raw Data'!K115),'Raw Data'!K115&lt;40, 'Raw Data'!K115&gt;0),'Raw Data'!K115,40),"")</f>
        <v/>
      </c>
      <c r="M36" s="2" t="str">
        <f>IF(SUM('Raw Data'!L$3:L$98)&gt;10,IF(AND(ISNUMBER('Raw Data'!L115),'Raw Data'!L115&lt;40, 'Raw Data'!L115&gt;0),'Raw Data'!L115,40),"")</f>
        <v/>
      </c>
      <c r="N36" s="2" t="str">
        <f>IF(SUM('Raw Data'!M$3:M$98)&gt;10,IF(AND(ISNUMBER('Raw Data'!M115),'Raw Data'!M115&lt;40, 'Raw Data'!M115&gt;0),'Raw Data'!M115,40),"")</f>
        <v/>
      </c>
      <c r="O36" s="2" t="str">
        <f>IF(SUM('Raw Data'!N$3:N$98)&gt;10,IF(AND(ISNUMBER('Raw Data'!N115),'Raw Data'!N115&lt;40, 'Raw Data'!N115&gt;0),'Raw Data'!N115,40),"")</f>
        <v/>
      </c>
      <c r="P36" s="3" t="str">
        <f>'Gene Table'!B35</f>
        <v>GPC3</v>
      </c>
      <c r="Q36" s="2">
        <f t="shared" si="30"/>
        <v>10.749931</v>
      </c>
      <c r="R36" s="2" t="str">
        <f t="shared" si="31"/>
        <v/>
      </c>
      <c r="S36" s="2" t="str">
        <f t="shared" si="32"/>
        <v/>
      </c>
      <c r="T36" s="2" t="str">
        <f t="shared" si="33"/>
        <v/>
      </c>
      <c r="U36" s="2" t="str">
        <f t="shared" si="34"/>
        <v/>
      </c>
      <c r="V36" s="2" t="str">
        <f t="shared" si="35"/>
        <v/>
      </c>
      <c r="W36" s="2" t="str">
        <f t="shared" si="36"/>
        <v/>
      </c>
      <c r="X36" s="2" t="str">
        <f t="shared" si="37"/>
        <v/>
      </c>
      <c r="Y36" s="2" t="str">
        <f t="shared" si="38"/>
        <v/>
      </c>
      <c r="Z36" s="2" t="str">
        <f t="shared" si="39"/>
        <v/>
      </c>
      <c r="AA36" s="2" t="str">
        <f t="shared" si="40"/>
        <v/>
      </c>
      <c r="AB36" s="2" t="str">
        <f t="shared" si="41"/>
        <v/>
      </c>
      <c r="AC36" s="3" t="str">
        <f>'Gene Table'!B35</f>
        <v>GPC3</v>
      </c>
      <c r="AD36" s="2">
        <f t="shared" si="42"/>
        <v>6.6533160000000002</v>
      </c>
      <c r="AE36" s="2" t="str">
        <f t="shared" si="43"/>
        <v/>
      </c>
      <c r="AF36" s="2" t="str">
        <f t="shared" si="44"/>
        <v/>
      </c>
      <c r="AG36" s="2" t="str">
        <f t="shared" si="45"/>
        <v/>
      </c>
      <c r="AH36" s="2" t="str">
        <f t="shared" si="46"/>
        <v/>
      </c>
      <c r="AI36" s="2" t="str">
        <f t="shared" si="47"/>
        <v/>
      </c>
      <c r="AJ36" s="2" t="str">
        <f t="shared" si="48"/>
        <v/>
      </c>
      <c r="AK36" s="2" t="str">
        <f t="shared" si="49"/>
        <v/>
      </c>
      <c r="AL36" s="2" t="str">
        <f t="shared" si="50"/>
        <v/>
      </c>
      <c r="AM36" s="2" t="str">
        <f t="shared" si="51"/>
        <v/>
      </c>
      <c r="AN36" s="2" t="str">
        <f t="shared" si="52"/>
        <v/>
      </c>
      <c r="AO36" s="2" t="str">
        <f t="shared" si="53"/>
        <v/>
      </c>
      <c r="AP36" s="3" t="str">
        <f>'Gene Table'!B35</f>
        <v>GPC3</v>
      </c>
      <c r="AQ36" s="2">
        <f t="shared" si="54"/>
        <v>0.11041799999999924</v>
      </c>
      <c r="AR36" s="2" t="str">
        <f t="shared" si="55"/>
        <v/>
      </c>
      <c r="AS36" s="2" t="str">
        <f t="shared" si="56"/>
        <v/>
      </c>
      <c r="AT36" s="2" t="str">
        <f t="shared" si="57"/>
        <v/>
      </c>
      <c r="AU36" s="2" t="str">
        <f t="shared" si="58"/>
        <v/>
      </c>
      <c r="AV36" s="2" t="str">
        <f t="shared" si="59"/>
        <v/>
      </c>
      <c r="AW36" s="2" t="str">
        <f t="shared" si="60"/>
        <v/>
      </c>
      <c r="AX36" s="2" t="str">
        <f t="shared" si="61"/>
        <v/>
      </c>
      <c r="AY36" s="2" t="str">
        <f t="shared" si="62"/>
        <v/>
      </c>
      <c r="AZ36" s="2" t="str">
        <f t="shared" si="63"/>
        <v/>
      </c>
      <c r="BA36" s="2" t="str">
        <f t="shared" si="64"/>
        <v/>
      </c>
      <c r="BB36" s="2" t="str">
        <f t="shared" si="65"/>
        <v/>
      </c>
      <c r="BC36" s="3" t="str">
        <f>'Gene Table'!B35</f>
        <v>GPC3</v>
      </c>
      <c r="BD36" s="2">
        <f t="shared" si="102"/>
        <v>5.8069530896309696E-4</v>
      </c>
      <c r="BE36" s="2" t="str">
        <f t="shared" si="103"/>
        <v/>
      </c>
      <c r="BF36" s="2" t="str">
        <f t="shared" si="104"/>
        <v/>
      </c>
      <c r="BG36" s="2" t="str">
        <f t="shared" si="105"/>
        <v/>
      </c>
      <c r="BH36" s="2" t="str">
        <f t="shared" si="106"/>
        <v/>
      </c>
      <c r="BI36" s="2" t="str">
        <f t="shared" si="107"/>
        <v/>
      </c>
      <c r="BJ36" s="2" t="str">
        <f t="shared" si="108"/>
        <v/>
      </c>
      <c r="BK36" s="2" t="str">
        <f t="shared" si="109"/>
        <v/>
      </c>
      <c r="BL36" s="2" t="str">
        <f t="shared" si="110"/>
        <v/>
      </c>
      <c r="BM36" s="2" t="str">
        <f t="shared" si="111"/>
        <v/>
      </c>
      <c r="BN36" s="2" t="str">
        <f t="shared" si="112"/>
        <v/>
      </c>
      <c r="BO36" s="2" t="str">
        <f t="shared" si="113"/>
        <v/>
      </c>
      <c r="BP36" s="3" t="str">
        <f>'Gene Table'!B35</f>
        <v>GPC3</v>
      </c>
      <c r="BQ36" s="11">
        <f t="shared" ref="BQ36:BQ67" si="114">IF(ISNUMBER(D36), IF(AD36&gt;=1, 2^(-D132)/(2^(-D36)-2^(-D324)), IF(AQ36&gt;=1, 1-(2^(-D228)/(2^(-D36)-2^(-D324))), 50%)), "")</f>
        <v>9.9404164501632596E-3</v>
      </c>
      <c r="BR36" s="11" t="str">
        <f t="shared" ref="BR36:BR67" si="115">IF(ISNUMBER(E36), IF(AE36&gt;=1, 2^(-E132)/(2^(-E36)-2^(-E324)), IF(AR36&gt;=1, 1-(2^(-E228)/(2^(-E36)-2^(-E324))), 50%)), "")</f>
        <v/>
      </c>
      <c r="BS36" s="11" t="str">
        <f t="shared" ref="BS36:BS67" si="116">IF(ISNUMBER(F36), IF(AF36&gt;=1, 2^(-F132)/(2^(-F36)-2^(-F324)), IF(AS36&gt;=1, 1-(2^(-F228)/(2^(-F36)-2^(-F324))), 50%)), "")</f>
        <v/>
      </c>
      <c r="BT36" s="11" t="str">
        <f t="shared" ref="BT36:BT67" si="117">IF(ISNUMBER(G36), IF(AG36&gt;=1, 2^(-G132)/(2^(-G36)-2^(-G324)), IF(AT36&gt;=1, 1-(2^(-G228)/(2^(-G36)-2^(-G324))), 50%)), "")</f>
        <v/>
      </c>
      <c r="BU36" s="11" t="str">
        <f t="shared" ref="BU36:BU67" si="118">IF(ISNUMBER(H36), IF(AH36&gt;=1, 2^(-H132)/(2^(-H36)-2^(-H324)), IF(AU36&gt;=1, 1-(2^(-H228)/(2^(-H36)-2^(-H324))), 50%)), "")</f>
        <v/>
      </c>
      <c r="BV36" s="11" t="str">
        <f t="shared" ref="BV36:BV67" si="119">IF(ISNUMBER(I36), IF(AI36&gt;=1, 2^(-I132)/(2^(-I36)-2^(-I324)), IF(AV36&gt;=1, 1-(2^(-I228)/(2^(-I36)-2^(-I324))), 50%)), "")</f>
        <v/>
      </c>
      <c r="BW36" s="11" t="str">
        <f t="shared" ref="BW36:BW67" si="120">IF(ISNUMBER(J36), IF(AJ36&gt;=1, 2^(-J132)/(2^(-J36)-2^(-J324)), IF(AW36&gt;=1, 1-(2^(-J228)/(2^(-J36)-2^(-J324))), 50%)), "")</f>
        <v/>
      </c>
      <c r="BX36" s="11" t="str">
        <f t="shared" ref="BX36:BX67" si="121">IF(ISNUMBER(K36), IF(AK36&gt;=1, 2^(-K132)/(2^(-K36)-2^(-K324)), IF(AX36&gt;=1, 1-(2^(-K228)/(2^(-K36)-2^(-K324))), 50%)), "")</f>
        <v/>
      </c>
      <c r="BY36" s="11" t="str">
        <f t="shared" ref="BY36:BY67" si="122">IF(ISNUMBER(L36), IF(AL36&gt;=1, 2^(-L132)/(2^(-L36)-2^(-L324)), IF(AY36&gt;=1, 1-(2^(-L228)/(2^(-L36)-2^(-L324))), 50%)), "")</f>
        <v/>
      </c>
      <c r="BZ36" s="11" t="str">
        <f t="shared" ref="BZ36:BZ67" si="123">IF(ISNUMBER(M36), IF(AM36&gt;=1, 2^(-M132)/(2^(-M36)-2^(-M324)), IF(AZ36&gt;=1, 1-(2^(-M228)/(2^(-M36)-2^(-M324))), 50%)), "")</f>
        <v/>
      </c>
      <c r="CA36" s="11" t="str">
        <f t="shared" ref="CA36:CA67" si="124">IF(ISNUMBER(N36), IF(AN36&gt;=1, 2^(-N132)/(2^(-N36)-2^(-N324)), IF(BA36&gt;=1, 1-(2^(-N228)/(2^(-N36)-2^(-N324))), 50%)), "")</f>
        <v/>
      </c>
      <c r="CB36" s="11" t="str">
        <f t="shared" ref="CB36:CB67" si="125">IF(ISNUMBER(O36), IF(AO36&gt;=1, 2^(-O132)/(2^(-O36)-2^(-O324)), IF(BB36&gt;=1, 1-(2^(-O228)/(2^(-O36)-2^(-O324))), 50%)), "")</f>
        <v/>
      </c>
      <c r="CC36" s="3" t="str">
        <f>'Gene Table'!B35</f>
        <v>GPC3</v>
      </c>
      <c r="CD36" s="11">
        <f t="shared" ref="CD36:CD67" si="126">IF(ISNUMBER(D36), IF(AQ36&gt;=1, 2^(-D228)/(2^(-D36)-2^(-D324)), IF(AD36&gt;=1, 1-(2^(-D132)/(2^(-D36)-2^(-D324))), 50%)), "")</f>
        <v>0.9900595835498367</v>
      </c>
      <c r="CE36" s="11" t="str">
        <f t="shared" ref="CE36:CE67" si="127">IF(ISNUMBER(E36), IF(AR36&gt;=1, 2^(-E228)/(2^(-E36)-2^(-E324)), IF(AE36&gt;=1, 1-(2^(-E132)/(2^(-E36)-2^(-E324))), 50%)), "")</f>
        <v/>
      </c>
      <c r="CF36" s="11" t="str">
        <f t="shared" ref="CF36:CF67" si="128">IF(ISNUMBER(F36), IF(AS36&gt;=1, 2^(-F228)/(2^(-F36)-2^(-F324)), IF(AF36&gt;=1, 1-(2^(-F132)/(2^(-F36)-2^(-F324))), 50%)), "")</f>
        <v/>
      </c>
      <c r="CG36" s="11" t="str">
        <f t="shared" ref="CG36:CG67" si="129">IF(ISNUMBER(G36), IF(AT36&gt;=1, 2^(-G228)/(2^(-G36)-2^(-G324)), IF(AG36&gt;=1, 1-(2^(-G132)/(2^(-G36)-2^(-G324))), 50%)), "")</f>
        <v/>
      </c>
      <c r="CH36" s="11" t="str">
        <f t="shared" ref="CH36:CH67" si="130">IF(ISNUMBER(H36), IF(AU36&gt;=1, 2^(-H228)/(2^(-H36)-2^(-H324)), IF(AH36&gt;=1, 1-(2^(-H132)/(2^(-H36)-2^(-H324))), 50%)), "")</f>
        <v/>
      </c>
      <c r="CI36" s="11" t="str">
        <f t="shared" ref="CI36:CI67" si="131">IF(ISNUMBER(I36), IF(AV36&gt;=1, 2^(-I228)/(2^(-I36)-2^(-I324)), IF(AI36&gt;=1, 1-(2^(-I132)/(2^(-I36)-2^(-I324))), 50%)), "")</f>
        <v/>
      </c>
      <c r="CJ36" s="11" t="str">
        <f t="shared" ref="CJ36:CJ67" si="132">IF(ISNUMBER(J36), IF(AW36&gt;=1, 2^(-J228)/(2^(-J36)-2^(-J324)), IF(AJ36&gt;=1, 1-(2^(-J132)/(2^(-J36)-2^(-J324))), 50%)), "")</f>
        <v/>
      </c>
      <c r="CK36" s="11" t="str">
        <f t="shared" ref="CK36:CK67" si="133">IF(ISNUMBER(K36), IF(AX36&gt;=1, 2^(-K228)/(2^(-K36)-2^(-K324)), IF(AK36&gt;=1, 1-(2^(-K132)/(2^(-K36)-2^(-K324))), 50%)), "")</f>
        <v/>
      </c>
      <c r="CL36" s="11" t="str">
        <f t="shared" ref="CL36:CL67" si="134">IF(ISNUMBER(L36), IF(AY36&gt;=1, 2^(-L228)/(2^(-L36)-2^(-L324)), IF(AL36&gt;=1, 1-(2^(-L132)/(2^(-L36)-2^(-L324))), 50%)), "")</f>
        <v/>
      </c>
      <c r="CM36" s="11" t="str">
        <f t="shared" ref="CM36:CM67" si="135">IF(ISNUMBER(M36), IF(AZ36&gt;=1, 2^(-M228)/(2^(-M36)-2^(-M324)), IF(AM36&gt;=1, 1-(2^(-M132)/(2^(-M36)-2^(-M324))), 50%)), "")</f>
        <v/>
      </c>
      <c r="CN36" s="11" t="str">
        <f t="shared" ref="CN36:CN67" si="136">IF(ISNUMBER(N36), IF(BA36&gt;=1, 2^(-N228)/(2^(-N36)-2^(-N324)), IF(AN36&gt;=1, 1-(2^(-N132)/(2^(-N36)-2^(-N324))), 50%)), "")</f>
        <v/>
      </c>
      <c r="CO36" s="11" t="str">
        <f t="shared" ref="CO36:CO67" si="137">IF(ISNUMBER(O36), IF(BB36&gt;=1, 2^(-O228)/(2^(-O36)-2^(-O324)), IF(AO36&gt;=1, 1-(2^(-O132)/(2^(-O36)-2^(-O324))), 50%)), "")</f>
        <v/>
      </c>
      <c r="CP36" s="3" t="str">
        <f>'Gene Table'!B35</f>
        <v>GPC3</v>
      </c>
      <c r="CQ36" s="11">
        <f t="shared" si="78"/>
        <v>4.3368086899420177E-17</v>
      </c>
      <c r="CR36" s="11" t="str">
        <f t="shared" si="91"/>
        <v/>
      </c>
      <c r="CS36" s="11" t="str">
        <f t="shared" si="92"/>
        <v/>
      </c>
      <c r="CT36" s="11" t="str">
        <f t="shared" si="93"/>
        <v/>
      </c>
      <c r="CU36" s="11" t="str">
        <f t="shared" si="94"/>
        <v/>
      </c>
      <c r="CV36" s="11" t="str">
        <f t="shared" si="95"/>
        <v/>
      </c>
      <c r="CW36" s="11" t="str">
        <f t="shared" si="96"/>
        <v/>
      </c>
      <c r="CX36" s="11" t="str">
        <f t="shared" si="97"/>
        <v/>
      </c>
      <c r="CY36" s="11" t="str">
        <f t="shared" si="98"/>
        <v/>
      </c>
      <c r="CZ36" s="11" t="str">
        <f t="shared" si="99"/>
        <v/>
      </c>
      <c r="DA36" s="11" t="str">
        <f t="shared" si="100"/>
        <v/>
      </c>
      <c r="DB36" s="11" t="str">
        <f t="shared" si="101"/>
        <v/>
      </c>
      <c r="DC36" s="3" t="str">
        <f>'Gene Table'!B35</f>
        <v>GPC3</v>
      </c>
      <c r="DD36" s="11">
        <f t="shared" si="79"/>
        <v>9.940416450163303E-3</v>
      </c>
      <c r="DE36" s="11" t="str">
        <f t="shared" si="80"/>
        <v/>
      </c>
      <c r="DF36" s="11" t="str">
        <f t="shared" si="81"/>
        <v/>
      </c>
      <c r="DG36" s="11" t="str">
        <f t="shared" si="82"/>
        <v/>
      </c>
      <c r="DH36" s="11" t="str">
        <f t="shared" si="83"/>
        <v/>
      </c>
      <c r="DI36" s="11" t="str">
        <f t="shared" si="84"/>
        <v/>
      </c>
      <c r="DJ36" s="11" t="str">
        <f t="shared" si="85"/>
        <v/>
      </c>
      <c r="DK36" s="11" t="str">
        <f t="shared" si="86"/>
        <v/>
      </c>
      <c r="DL36" s="11" t="str">
        <f t="shared" si="87"/>
        <v/>
      </c>
      <c r="DM36" s="11" t="str">
        <f t="shared" si="88"/>
        <v/>
      </c>
      <c r="DN36" s="11" t="str">
        <f t="shared" si="89"/>
        <v/>
      </c>
      <c r="DO36" s="11" t="str">
        <f t="shared" si="90"/>
        <v/>
      </c>
    </row>
    <row r="37" spans="1:119" x14ac:dyDescent="0.25">
      <c r="A37" s="2" t="str">
        <f>'Gene Table'!B36</f>
        <v>GSTP1</v>
      </c>
      <c r="B37" s="102"/>
      <c r="C37" s="3" t="s">
        <v>164</v>
      </c>
      <c r="D37" s="2">
        <f>IF(SUM('Raw Data'!C$3:C$98)&gt;10,IF(AND(ISNUMBER('Raw Data'!C117),'Raw Data'!C117&lt;40, 'Raw Data'!C117&gt;0),'Raw Data'!C117,40),"")</f>
        <v>20.586748</v>
      </c>
      <c r="E37" s="2" t="str">
        <f>IF(SUM('Raw Data'!D$3:D$98)&gt;10,IF(AND(ISNUMBER('Raw Data'!D117),'Raw Data'!D117&lt;40, 'Raw Data'!D117&gt;0),'Raw Data'!D117,40),"")</f>
        <v/>
      </c>
      <c r="F37" s="2" t="str">
        <f>IF(SUM('Raw Data'!E$3:E$98)&gt;10,IF(AND(ISNUMBER('Raw Data'!E117),'Raw Data'!E117&lt;40, 'Raw Data'!E117&gt;0),'Raw Data'!E117,40),"")</f>
        <v/>
      </c>
      <c r="G37" s="2" t="str">
        <f>IF(SUM('Raw Data'!F$3:F$98)&gt;10,IF(AND(ISNUMBER('Raw Data'!F117),'Raw Data'!F117&lt;40, 'Raw Data'!F117&gt;0),'Raw Data'!F117,40),"")</f>
        <v/>
      </c>
      <c r="H37" s="2" t="str">
        <f>IF(SUM('Raw Data'!G$3:G$98)&gt;10,IF(AND(ISNUMBER('Raw Data'!G117),'Raw Data'!G117&lt;40, 'Raw Data'!G117&gt;0),'Raw Data'!G117,40),"")</f>
        <v/>
      </c>
      <c r="I37" s="2" t="str">
        <f>IF(SUM('Raw Data'!H$3:H$98)&gt;10,IF(AND(ISNUMBER('Raw Data'!H117),'Raw Data'!H117&lt;40, 'Raw Data'!H117&gt;0),'Raw Data'!H117,40),"")</f>
        <v/>
      </c>
      <c r="J37" s="2" t="str">
        <f>IF(SUM('Raw Data'!I$3:I$98)&gt;10,IF(AND(ISNUMBER('Raw Data'!I117),'Raw Data'!I117&lt;40, 'Raw Data'!I117&gt;0),'Raw Data'!I117,40),"")</f>
        <v/>
      </c>
      <c r="K37" s="2" t="str">
        <f>IF(SUM('Raw Data'!J$3:J$98)&gt;10,IF(AND(ISNUMBER('Raw Data'!J117),'Raw Data'!J117&lt;40, 'Raw Data'!J117&gt;0),'Raw Data'!J117,40),"")</f>
        <v/>
      </c>
      <c r="L37" s="2" t="str">
        <f>IF(SUM('Raw Data'!K$3:K$98)&gt;10,IF(AND(ISNUMBER('Raw Data'!K117),'Raw Data'!K117&lt;40, 'Raw Data'!K117&gt;0),'Raw Data'!K117,40),"")</f>
        <v/>
      </c>
      <c r="M37" s="2" t="str">
        <f>IF(SUM('Raw Data'!L$3:L$98)&gt;10,IF(AND(ISNUMBER('Raw Data'!L117),'Raw Data'!L117&lt;40, 'Raw Data'!L117&gt;0),'Raw Data'!L117,40),"")</f>
        <v/>
      </c>
      <c r="N37" s="2" t="str">
        <f>IF(SUM('Raw Data'!M$3:M$98)&gt;10,IF(AND(ISNUMBER('Raw Data'!M117),'Raw Data'!M117&lt;40, 'Raw Data'!M117&gt;0),'Raw Data'!M117,40),"")</f>
        <v/>
      </c>
      <c r="O37" s="2" t="str">
        <f>IF(SUM('Raw Data'!N$3:N$98)&gt;10,IF(AND(ISNUMBER('Raw Data'!N117),'Raw Data'!N117&lt;40, 'Raw Data'!N117&gt;0),'Raw Data'!N117,40),"")</f>
        <v/>
      </c>
      <c r="P37" s="3" t="str">
        <f>'Gene Table'!B36</f>
        <v>GSTP1</v>
      </c>
      <c r="Q37" s="2">
        <f t="shared" si="30"/>
        <v>10.684190999999998</v>
      </c>
      <c r="R37" s="2" t="str">
        <f t="shared" si="31"/>
        <v/>
      </c>
      <c r="S37" s="2" t="str">
        <f t="shared" si="32"/>
        <v/>
      </c>
      <c r="T37" s="2" t="str">
        <f t="shared" si="33"/>
        <v/>
      </c>
      <c r="U37" s="2" t="str">
        <f t="shared" si="34"/>
        <v/>
      </c>
      <c r="V37" s="2" t="str">
        <f t="shared" si="35"/>
        <v/>
      </c>
      <c r="W37" s="2" t="str">
        <f t="shared" si="36"/>
        <v/>
      </c>
      <c r="X37" s="2" t="str">
        <f t="shared" si="37"/>
        <v/>
      </c>
      <c r="Y37" s="2" t="str">
        <f t="shared" si="38"/>
        <v/>
      </c>
      <c r="Z37" s="2" t="str">
        <f t="shared" si="39"/>
        <v/>
      </c>
      <c r="AA37" s="2" t="str">
        <f t="shared" si="40"/>
        <v/>
      </c>
      <c r="AB37" s="2" t="str">
        <f t="shared" si="41"/>
        <v/>
      </c>
      <c r="AC37" s="3" t="str">
        <f>'Gene Table'!B36</f>
        <v>GSTP1</v>
      </c>
      <c r="AD37" s="2">
        <f t="shared" si="42"/>
        <v>-1.328099999999921E-2</v>
      </c>
      <c r="AE37" s="2" t="str">
        <f t="shared" si="43"/>
        <v/>
      </c>
      <c r="AF37" s="2" t="str">
        <f t="shared" si="44"/>
        <v/>
      </c>
      <c r="AG37" s="2" t="str">
        <f t="shared" si="45"/>
        <v/>
      </c>
      <c r="AH37" s="2" t="str">
        <f t="shared" si="46"/>
        <v/>
      </c>
      <c r="AI37" s="2" t="str">
        <f t="shared" si="47"/>
        <v/>
      </c>
      <c r="AJ37" s="2" t="str">
        <f t="shared" si="48"/>
        <v/>
      </c>
      <c r="AK37" s="2" t="str">
        <f t="shared" si="49"/>
        <v/>
      </c>
      <c r="AL37" s="2" t="str">
        <f t="shared" si="50"/>
        <v/>
      </c>
      <c r="AM37" s="2" t="str">
        <f t="shared" si="51"/>
        <v/>
      </c>
      <c r="AN37" s="2" t="str">
        <f t="shared" si="52"/>
        <v/>
      </c>
      <c r="AO37" s="2" t="str">
        <f t="shared" si="53"/>
        <v/>
      </c>
      <c r="AP37" s="3" t="str">
        <f>'Gene Table'!B36</f>
        <v>GSTP1</v>
      </c>
      <c r="AQ37" s="2">
        <f t="shared" si="54"/>
        <v>8.9203970000000012</v>
      </c>
      <c r="AR37" s="2" t="str">
        <f t="shared" si="55"/>
        <v/>
      </c>
      <c r="AS37" s="2" t="str">
        <f t="shared" si="56"/>
        <v/>
      </c>
      <c r="AT37" s="2" t="str">
        <f t="shared" si="57"/>
        <v/>
      </c>
      <c r="AU37" s="2" t="str">
        <f t="shared" si="58"/>
        <v/>
      </c>
      <c r="AV37" s="2" t="str">
        <f t="shared" si="59"/>
        <v/>
      </c>
      <c r="AW37" s="2" t="str">
        <f t="shared" si="60"/>
        <v/>
      </c>
      <c r="AX37" s="2" t="str">
        <f t="shared" si="61"/>
        <v/>
      </c>
      <c r="AY37" s="2" t="str">
        <f t="shared" si="62"/>
        <v/>
      </c>
      <c r="AZ37" s="2" t="str">
        <f t="shared" si="63"/>
        <v/>
      </c>
      <c r="BA37" s="2" t="str">
        <f t="shared" si="64"/>
        <v/>
      </c>
      <c r="BB37" s="2" t="str">
        <f t="shared" si="65"/>
        <v/>
      </c>
      <c r="BC37" s="3" t="str">
        <f>'Gene Table'!B36</f>
        <v>GSTP1</v>
      </c>
      <c r="BD37" s="2">
        <f t="shared" si="102"/>
        <v>6.0776827930064193E-4</v>
      </c>
      <c r="BE37" s="2" t="str">
        <f t="shared" si="103"/>
        <v/>
      </c>
      <c r="BF37" s="2" t="str">
        <f t="shared" si="104"/>
        <v/>
      </c>
      <c r="BG37" s="2" t="str">
        <f t="shared" si="105"/>
        <v/>
      </c>
      <c r="BH37" s="2" t="str">
        <f t="shared" si="106"/>
        <v/>
      </c>
      <c r="BI37" s="2" t="str">
        <f t="shared" si="107"/>
        <v/>
      </c>
      <c r="BJ37" s="2" t="str">
        <f t="shared" si="108"/>
        <v/>
      </c>
      <c r="BK37" s="2" t="str">
        <f t="shared" si="109"/>
        <v/>
      </c>
      <c r="BL37" s="2" t="str">
        <f t="shared" si="110"/>
        <v/>
      </c>
      <c r="BM37" s="2" t="str">
        <f t="shared" si="111"/>
        <v/>
      </c>
      <c r="BN37" s="2" t="str">
        <f t="shared" si="112"/>
        <v/>
      </c>
      <c r="BO37" s="2" t="str">
        <f t="shared" si="113"/>
        <v/>
      </c>
      <c r="BP37" s="3" t="str">
        <f>'Gene Table'!B36</f>
        <v>GSTP1</v>
      </c>
      <c r="BQ37" s="11">
        <f t="shared" si="114"/>
        <v>0.9979348245179529</v>
      </c>
      <c r="BR37" s="11" t="str">
        <f t="shared" si="115"/>
        <v/>
      </c>
      <c r="BS37" s="11" t="str">
        <f t="shared" si="116"/>
        <v/>
      </c>
      <c r="BT37" s="11" t="str">
        <f t="shared" si="117"/>
        <v/>
      </c>
      <c r="BU37" s="11" t="str">
        <f t="shared" si="118"/>
        <v/>
      </c>
      <c r="BV37" s="11" t="str">
        <f t="shared" si="119"/>
        <v/>
      </c>
      <c r="BW37" s="11" t="str">
        <f t="shared" si="120"/>
        <v/>
      </c>
      <c r="BX37" s="11" t="str">
        <f t="shared" si="121"/>
        <v/>
      </c>
      <c r="BY37" s="11" t="str">
        <f t="shared" si="122"/>
        <v/>
      </c>
      <c r="BZ37" s="11" t="str">
        <f t="shared" si="123"/>
        <v/>
      </c>
      <c r="CA37" s="11" t="str">
        <f t="shared" si="124"/>
        <v/>
      </c>
      <c r="CB37" s="11" t="str">
        <f t="shared" si="125"/>
        <v/>
      </c>
      <c r="CC37" s="3" t="str">
        <f>'Gene Table'!B36</f>
        <v>GSTP1</v>
      </c>
      <c r="CD37" s="11">
        <f t="shared" si="126"/>
        <v>2.0651754820471377E-3</v>
      </c>
      <c r="CE37" s="11" t="str">
        <f t="shared" si="127"/>
        <v/>
      </c>
      <c r="CF37" s="11" t="str">
        <f t="shared" si="128"/>
        <v/>
      </c>
      <c r="CG37" s="11" t="str">
        <f t="shared" si="129"/>
        <v/>
      </c>
      <c r="CH37" s="11" t="str">
        <f t="shared" si="130"/>
        <v/>
      </c>
      <c r="CI37" s="11" t="str">
        <f t="shared" si="131"/>
        <v/>
      </c>
      <c r="CJ37" s="11" t="str">
        <f t="shared" si="132"/>
        <v/>
      </c>
      <c r="CK37" s="11" t="str">
        <f t="shared" si="133"/>
        <v/>
      </c>
      <c r="CL37" s="11" t="str">
        <f t="shared" si="134"/>
        <v/>
      </c>
      <c r="CM37" s="11" t="str">
        <f t="shared" si="135"/>
        <v/>
      </c>
      <c r="CN37" s="11" t="str">
        <f t="shared" si="136"/>
        <v/>
      </c>
      <c r="CO37" s="11" t="str">
        <f t="shared" si="137"/>
        <v/>
      </c>
      <c r="CP37" s="3" t="str">
        <f>'Gene Table'!B36</f>
        <v>GSTP1</v>
      </c>
      <c r="CQ37" s="11">
        <f t="shared" si="78"/>
        <v>0</v>
      </c>
      <c r="CR37" s="11" t="str">
        <f t="shared" si="91"/>
        <v/>
      </c>
      <c r="CS37" s="11" t="str">
        <f t="shared" si="92"/>
        <v/>
      </c>
      <c r="CT37" s="11" t="str">
        <f t="shared" si="93"/>
        <v/>
      </c>
      <c r="CU37" s="11" t="str">
        <f t="shared" si="94"/>
        <v/>
      </c>
      <c r="CV37" s="11" t="str">
        <f t="shared" si="95"/>
        <v/>
      </c>
      <c r="CW37" s="11" t="str">
        <f t="shared" si="96"/>
        <v/>
      </c>
      <c r="CX37" s="11" t="str">
        <f t="shared" si="97"/>
        <v/>
      </c>
      <c r="CY37" s="11" t="str">
        <f t="shared" si="98"/>
        <v/>
      </c>
      <c r="CZ37" s="11" t="str">
        <f t="shared" si="99"/>
        <v/>
      </c>
      <c r="DA37" s="11" t="str">
        <f t="shared" si="100"/>
        <v/>
      </c>
      <c r="DB37" s="11" t="str">
        <f t="shared" si="101"/>
        <v/>
      </c>
      <c r="DC37" s="3" t="str">
        <f>'Gene Table'!B36</f>
        <v>GSTP1</v>
      </c>
      <c r="DD37" s="11">
        <f t="shared" si="79"/>
        <v>0.9979348245179529</v>
      </c>
      <c r="DE37" s="11" t="str">
        <f t="shared" si="80"/>
        <v/>
      </c>
      <c r="DF37" s="11" t="str">
        <f t="shared" si="81"/>
        <v/>
      </c>
      <c r="DG37" s="11" t="str">
        <f t="shared" si="82"/>
        <v/>
      </c>
      <c r="DH37" s="11" t="str">
        <f t="shared" si="83"/>
        <v/>
      </c>
      <c r="DI37" s="11" t="str">
        <f t="shared" si="84"/>
        <v/>
      </c>
      <c r="DJ37" s="11" t="str">
        <f t="shared" si="85"/>
        <v/>
      </c>
      <c r="DK37" s="11" t="str">
        <f t="shared" si="86"/>
        <v/>
      </c>
      <c r="DL37" s="11" t="str">
        <f t="shared" si="87"/>
        <v/>
      </c>
      <c r="DM37" s="11" t="str">
        <f t="shared" si="88"/>
        <v/>
      </c>
      <c r="DN37" s="11" t="str">
        <f t="shared" si="89"/>
        <v/>
      </c>
      <c r="DO37" s="11" t="str">
        <f t="shared" si="90"/>
        <v/>
      </c>
    </row>
    <row r="38" spans="1:119" x14ac:dyDescent="0.25">
      <c r="A38" s="2" t="str">
        <f>'Gene Table'!B37</f>
        <v>HIC1</v>
      </c>
      <c r="B38" s="102"/>
      <c r="C38" s="3" t="s">
        <v>166</v>
      </c>
      <c r="D38" s="2">
        <f>IF(SUM('Raw Data'!C$3:C$98)&gt;10,IF(AND(ISNUMBER('Raw Data'!C119),'Raw Data'!C119&lt;40, 'Raw Data'!C119&gt;0),'Raw Data'!C119,40),"")</f>
        <v>20.122357999999998</v>
      </c>
      <c r="E38" s="2" t="str">
        <f>IF(SUM('Raw Data'!D$3:D$98)&gt;10,IF(AND(ISNUMBER('Raw Data'!D119),'Raw Data'!D119&lt;40, 'Raw Data'!D119&gt;0),'Raw Data'!D119,40),"")</f>
        <v/>
      </c>
      <c r="F38" s="2" t="str">
        <f>IF(SUM('Raw Data'!E$3:E$98)&gt;10,IF(AND(ISNUMBER('Raw Data'!E119),'Raw Data'!E119&lt;40, 'Raw Data'!E119&gt;0),'Raw Data'!E119,40),"")</f>
        <v/>
      </c>
      <c r="G38" s="2" t="str">
        <f>IF(SUM('Raw Data'!F$3:F$98)&gt;10,IF(AND(ISNUMBER('Raw Data'!F119),'Raw Data'!F119&lt;40, 'Raw Data'!F119&gt;0),'Raw Data'!F119,40),"")</f>
        <v/>
      </c>
      <c r="H38" s="2" t="str">
        <f>IF(SUM('Raw Data'!G$3:G$98)&gt;10,IF(AND(ISNUMBER('Raw Data'!G119),'Raw Data'!G119&lt;40, 'Raw Data'!G119&gt;0),'Raw Data'!G119,40),"")</f>
        <v/>
      </c>
      <c r="I38" s="2" t="str">
        <f>IF(SUM('Raw Data'!H$3:H$98)&gt;10,IF(AND(ISNUMBER('Raw Data'!H119),'Raw Data'!H119&lt;40, 'Raw Data'!H119&gt;0),'Raw Data'!H119,40),"")</f>
        <v/>
      </c>
      <c r="J38" s="2" t="str">
        <f>IF(SUM('Raw Data'!I$3:I$98)&gt;10,IF(AND(ISNUMBER('Raw Data'!I119),'Raw Data'!I119&lt;40, 'Raw Data'!I119&gt;0),'Raw Data'!I119,40),"")</f>
        <v/>
      </c>
      <c r="K38" s="2" t="str">
        <f>IF(SUM('Raw Data'!J$3:J$98)&gt;10,IF(AND(ISNUMBER('Raw Data'!J119),'Raw Data'!J119&lt;40, 'Raw Data'!J119&gt;0),'Raw Data'!J119,40),"")</f>
        <v/>
      </c>
      <c r="L38" s="2" t="str">
        <f>IF(SUM('Raw Data'!K$3:K$98)&gt;10,IF(AND(ISNUMBER('Raw Data'!K119),'Raw Data'!K119&lt;40, 'Raw Data'!K119&gt;0),'Raw Data'!K119,40),"")</f>
        <v/>
      </c>
      <c r="M38" s="2" t="str">
        <f>IF(SUM('Raw Data'!L$3:L$98)&gt;10,IF(AND(ISNUMBER('Raw Data'!L119),'Raw Data'!L119&lt;40, 'Raw Data'!L119&gt;0),'Raw Data'!L119,40),"")</f>
        <v/>
      </c>
      <c r="N38" s="2" t="str">
        <f>IF(SUM('Raw Data'!M$3:M$98)&gt;10,IF(AND(ISNUMBER('Raw Data'!M119),'Raw Data'!M119&lt;40, 'Raw Data'!M119&gt;0),'Raw Data'!M119,40),"")</f>
        <v/>
      </c>
      <c r="O38" s="2" t="str">
        <f>IF(SUM('Raw Data'!N$3:N$98)&gt;10,IF(AND(ISNUMBER('Raw Data'!N119),'Raw Data'!N119&lt;40, 'Raw Data'!N119&gt;0),'Raw Data'!N119,40),"")</f>
        <v/>
      </c>
      <c r="P38" s="3" t="str">
        <f>'Gene Table'!B37</f>
        <v>HIC1</v>
      </c>
      <c r="Q38" s="2">
        <f t="shared" si="30"/>
        <v>11.239754000000001</v>
      </c>
      <c r="R38" s="2" t="str">
        <f t="shared" si="31"/>
        <v/>
      </c>
      <c r="S38" s="2" t="str">
        <f t="shared" si="32"/>
        <v/>
      </c>
      <c r="T38" s="2" t="str">
        <f t="shared" si="33"/>
        <v/>
      </c>
      <c r="U38" s="2" t="str">
        <f t="shared" si="34"/>
        <v/>
      </c>
      <c r="V38" s="2" t="str">
        <f t="shared" si="35"/>
        <v/>
      </c>
      <c r="W38" s="2" t="str">
        <f t="shared" si="36"/>
        <v/>
      </c>
      <c r="X38" s="2" t="str">
        <f t="shared" si="37"/>
        <v/>
      </c>
      <c r="Y38" s="2" t="str">
        <f t="shared" si="38"/>
        <v/>
      </c>
      <c r="Z38" s="2" t="str">
        <f t="shared" si="39"/>
        <v/>
      </c>
      <c r="AA38" s="2" t="str">
        <f t="shared" si="40"/>
        <v/>
      </c>
      <c r="AB38" s="2" t="str">
        <f t="shared" si="41"/>
        <v/>
      </c>
      <c r="AC38" s="3" t="str">
        <f>'Gene Table'!B37</f>
        <v>HIC1</v>
      </c>
      <c r="AD38" s="2">
        <f t="shared" si="42"/>
        <v>10.774014000000001</v>
      </c>
      <c r="AE38" s="2" t="str">
        <f t="shared" si="43"/>
        <v/>
      </c>
      <c r="AF38" s="2" t="str">
        <f t="shared" si="44"/>
        <v/>
      </c>
      <c r="AG38" s="2" t="str">
        <f t="shared" si="45"/>
        <v/>
      </c>
      <c r="AH38" s="2" t="str">
        <f t="shared" si="46"/>
        <v/>
      </c>
      <c r="AI38" s="2" t="str">
        <f t="shared" si="47"/>
        <v/>
      </c>
      <c r="AJ38" s="2" t="str">
        <f t="shared" si="48"/>
        <v/>
      </c>
      <c r="AK38" s="2" t="str">
        <f t="shared" si="49"/>
        <v/>
      </c>
      <c r="AL38" s="2" t="str">
        <f t="shared" si="50"/>
        <v/>
      </c>
      <c r="AM38" s="2" t="str">
        <f t="shared" si="51"/>
        <v/>
      </c>
      <c r="AN38" s="2" t="str">
        <f t="shared" si="52"/>
        <v/>
      </c>
      <c r="AO38" s="2" t="str">
        <f t="shared" si="53"/>
        <v/>
      </c>
      <c r="AP38" s="3" t="str">
        <f>'Gene Table'!B37</f>
        <v>HIC1</v>
      </c>
      <c r="AQ38" s="2">
        <f t="shared" si="54"/>
        <v>-4.5657999999999532E-2</v>
      </c>
      <c r="AR38" s="2" t="str">
        <f t="shared" si="55"/>
        <v/>
      </c>
      <c r="AS38" s="2" t="str">
        <f t="shared" si="56"/>
        <v/>
      </c>
      <c r="AT38" s="2" t="str">
        <f t="shared" si="57"/>
        <v/>
      </c>
      <c r="AU38" s="2" t="str">
        <f t="shared" si="58"/>
        <v/>
      </c>
      <c r="AV38" s="2" t="str">
        <f t="shared" si="59"/>
        <v/>
      </c>
      <c r="AW38" s="2" t="str">
        <f t="shared" si="60"/>
        <v/>
      </c>
      <c r="AX38" s="2" t="str">
        <f t="shared" si="61"/>
        <v/>
      </c>
      <c r="AY38" s="2" t="str">
        <f t="shared" si="62"/>
        <v/>
      </c>
      <c r="AZ38" s="2" t="str">
        <f t="shared" si="63"/>
        <v/>
      </c>
      <c r="BA38" s="2" t="str">
        <f t="shared" si="64"/>
        <v/>
      </c>
      <c r="BB38" s="2" t="str">
        <f t="shared" si="65"/>
        <v/>
      </c>
      <c r="BC38" s="3" t="str">
        <f>'Gene Table'!B37</f>
        <v>HIC1</v>
      </c>
      <c r="BD38" s="2">
        <f t="shared" si="102"/>
        <v>4.1352036463759866E-4</v>
      </c>
      <c r="BE38" s="2" t="str">
        <f t="shared" si="103"/>
        <v/>
      </c>
      <c r="BF38" s="2" t="str">
        <f t="shared" si="104"/>
        <v/>
      </c>
      <c r="BG38" s="2" t="str">
        <f t="shared" si="105"/>
        <v/>
      </c>
      <c r="BH38" s="2" t="str">
        <f t="shared" si="106"/>
        <v/>
      </c>
      <c r="BI38" s="2" t="str">
        <f t="shared" si="107"/>
        <v/>
      </c>
      <c r="BJ38" s="2" t="str">
        <f t="shared" si="108"/>
        <v/>
      </c>
      <c r="BK38" s="2" t="str">
        <f t="shared" si="109"/>
        <v/>
      </c>
      <c r="BL38" s="2" t="str">
        <f t="shared" si="110"/>
        <v/>
      </c>
      <c r="BM38" s="2" t="str">
        <f t="shared" si="111"/>
        <v/>
      </c>
      <c r="BN38" s="2" t="str">
        <f t="shared" si="112"/>
        <v/>
      </c>
      <c r="BO38" s="2" t="str">
        <f t="shared" si="113"/>
        <v/>
      </c>
      <c r="BP38" s="3" t="str">
        <f>'Gene Table'!B37</f>
        <v>HIC1</v>
      </c>
      <c r="BQ38" s="11">
        <f t="shared" si="114"/>
        <v>5.7131843655309621E-4</v>
      </c>
      <c r="BR38" s="11" t="str">
        <f t="shared" si="115"/>
        <v/>
      </c>
      <c r="BS38" s="11" t="str">
        <f t="shared" si="116"/>
        <v/>
      </c>
      <c r="BT38" s="11" t="str">
        <f t="shared" si="117"/>
        <v/>
      </c>
      <c r="BU38" s="11" t="str">
        <f t="shared" si="118"/>
        <v/>
      </c>
      <c r="BV38" s="11" t="str">
        <f t="shared" si="119"/>
        <v/>
      </c>
      <c r="BW38" s="11" t="str">
        <f t="shared" si="120"/>
        <v/>
      </c>
      <c r="BX38" s="11" t="str">
        <f t="shared" si="121"/>
        <v/>
      </c>
      <c r="BY38" s="11" t="str">
        <f t="shared" si="122"/>
        <v/>
      </c>
      <c r="BZ38" s="11" t="str">
        <f t="shared" si="123"/>
        <v/>
      </c>
      <c r="CA38" s="11" t="str">
        <f t="shared" si="124"/>
        <v/>
      </c>
      <c r="CB38" s="11" t="str">
        <f t="shared" si="125"/>
        <v/>
      </c>
      <c r="CC38" s="3" t="str">
        <f>'Gene Table'!B37</f>
        <v>HIC1</v>
      </c>
      <c r="CD38" s="11">
        <f t="shared" si="126"/>
        <v>0.99942868156344689</v>
      </c>
      <c r="CE38" s="11" t="str">
        <f t="shared" si="127"/>
        <v/>
      </c>
      <c r="CF38" s="11" t="str">
        <f t="shared" si="128"/>
        <v/>
      </c>
      <c r="CG38" s="11" t="str">
        <f t="shared" si="129"/>
        <v/>
      </c>
      <c r="CH38" s="11" t="str">
        <f t="shared" si="130"/>
        <v/>
      </c>
      <c r="CI38" s="11" t="str">
        <f t="shared" si="131"/>
        <v/>
      </c>
      <c r="CJ38" s="11" t="str">
        <f t="shared" si="132"/>
        <v/>
      </c>
      <c r="CK38" s="11" t="str">
        <f t="shared" si="133"/>
        <v/>
      </c>
      <c r="CL38" s="11" t="str">
        <f t="shared" si="134"/>
        <v/>
      </c>
      <c r="CM38" s="11" t="str">
        <f t="shared" si="135"/>
        <v/>
      </c>
      <c r="CN38" s="11" t="str">
        <f t="shared" si="136"/>
        <v/>
      </c>
      <c r="CO38" s="11" t="str">
        <f t="shared" si="137"/>
        <v/>
      </c>
      <c r="CP38" s="3" t="str">
        <f>'Gene Table'!B37</f>
        <v>HIC1</v>
      </c>
      <c r="CQ38" s="11">
        <f t="shared" si="78"/>
        <v>1.8106176280507924E-17</v>
      </c>
      <c r="CR38" s="11" t="str">
        <f t="shared" si="91"/>
        <v/>
      </c>
      <c r="CS38" s="11" t="str">
        <f t="shared" si="92"/>
        <v/>
      </c>
      <c r="CT38" s="11" t="str">
        <f t="shared" si="93"/>
        <v/>
      </c>
      <c r="CU38" s="11" t="str">
        <f t="shared" si="94"/>
        <v/>
      </c>
      <c r="CV38" s="11" t="str">
        <f t="shared" si="95"/>
        <v/>
      </c>
      <c r="CW38" s="11" t="str">
        <f t="shared" si="96"/>
        <v/>
      </c>
      <c r="CX38" s="11" t="str">
        <f t="shared" si="97"/>
        <v/>
      </c>
      <c r="CY38" s="11" t="str">
        <f t="shared" si="98"/>
        <v/>
      </c>
      <c r="CZ38" s="11" t="str">
        <f t="shared" si="99"/>
        <v/>
      </c>
      <c r="DA38" s="11" t="str">
        <f t="shared" si="100"/>
        <v/>
      </c>
      <c r="DB38" s="11" t="str">
        <f t="shared" si="101"/>
        <v/>
      </c>
      <c r="DC38" s="3" t="str">
        <f>'Gene Table'!B37</f>
        <v>HIC1</v>
      </c>
      <c r="DD38" s="11">
        <f t="shared" si="79"/>
        <v>5.7131843655311432E-4</v>
      </c>
      <c r="DE38" s="11" t="str">
        <f t="shared" si="80"/>
        <v/>
      </c>
      <c r="DF38" s="11" t="str">
        <f t="shared" si="81"/>
        <v/>
      </c>
      <c r="DG38" s="11" t="str">
        <f t="shared" si="82"/>
        <v/>
      </c>
      <c r="DH38" s="11" t="str">
        <f t="shared" si="83"/>
        <v/>
      </c>
      <c r="DI38" s="11" t="str">
        <f t="shared" si="84"/>
        <v/>
      </c>
      <c r="DJ38" s="11" t="str">
        <f t="shared" si="85"/>
        <v/>
      </c>
      <c r="DK38" s="11" t="str">
        <f t="shared" si="86"/>
        <v/>
      </c>
      <c r="DL38" s="11" t="str">
        <f t="shared" si="87"/>
        <v/>
      </c>
      <c r="DM38" s="11" t="str">
        <f t="shared" si="88"/>
        <v/>
      </c>
      <c r="DN38" s="11" t="str">
        <f t="shared" si="89"/>
        <v/>
      </c>
      <c r="DO38" s="11" t="str">
        <f t="shared" si="90"/>
        <v/>
      </c>
    </row>
    <row r="39" spans="1:119" x14ac:dyDescent="0.25">
      <c r="A39" s="2" t="str">
        <f>'Gene Table'!B38</f>
        <v>HOXA5</v>
      </c>
      <c r="B39" s="102"/>
      <c r="C39" s="3" t="s">
        <v>168</v>
      </c>
      <c r="D39" s="2">
        <f>IF(SUM('Raw Data'!C$3:C$98)&gt;10,IF(AND(ISNUMBER('Raw Data'!C121),'Raw Data'!C121&lt;40, 'Raw Data'!C121&gt;0),'Raw Data'!C121,40),"")</f>
        <v>20.130303999999999</v>
      </c>
      <c r="E39" s="2" t="str">
        <f>IF(SUM('Raw Data'!D$3:D$98)&gt;10,IF(AND(ISNUMBER('Raw Data'!D121),'Raw Data'!D121&lt;40, 'Raw Data'!D121&gt;0),'Raw Data'!D121,40),"")</f>
        <v/>
      </c>
      <c r="F39" s="2" t="str">
        <f>IF(SUM('Raw Data'!E$3:E$98)&gt;10,IF(AND(ISNUMBER('Raw Data'!E121),'Raw Data'!E121&lt;40, 'Raw Data'!E121&gt;0),'Raw Data'!E121,40),"")</f>
        <v/>
      </c>
      <c r="G39" s="2" t="str">
        <f>IF(SUM('Raw Data'!F$3:F$98)&gt;10,IF(AND(ISNUMBER('Raw Data'!F121),'Raw Data'!F121&lt;40, 'Raw Data'!F121&gt;0),'Raw Data'!F121,40),"")</f>
        <v/>
      </c>
      <c r="H39" s="2" t="str">
        <f>IF(SUM('Raw Data'!G$3:G$98)&gt;10,IF(AND(ISNUMBER('Raw Data'!G121),'Raw Data'!G121&lt;40, 'Raw Data'!G121&gt;0),'Raw Data'!G121,40),"")</f>
        <v/>
      </c>
      <c r="I39" s="2" t="str">
        <f>IF(SUM('Raw Data'!H$3:H$98)&gt;10,IF(AND(ISNUMBER('Raw Data'!H121),'Raw Data'!H121&lt;40, 'Raw Data'!H121&gt;0),'Raw Data'!H121,40),"")</f>
        <v/>
      </c>
      <c r="J39" s="2" t="str">
        <f>IF(SUM('Raw Data'!I$3:I$98)&gt;10,IF(AND(ISNUMBER('Raw Data'!I121),'Raw Data'!I121&lt;40, 'Raw Data'!I121&gt;0),'Raw Data'!I121,40),"")</f>
        <v/>
      </c>
      <c r="K39" s="2" t="str">
        <f>IF(SUM('Raw Data'!J$3:J$98)&gt;10,IF(AND(ISNUMBER('Raw Data'!J121),'Raw Data'!J121&lt;40, 'Raw Data'!J121&gt;0),'Raw Data'!J121,40),"")</f>
        <v/>
      </c>
      <c r="L39" s="2" t="str">
        <f>IF(SUM('Raw Data'!K$3:K$98)&gt;10,IF(AND(ISNUMBER('Raw Data'!K121),'Raw Data'!K121&lt;40, 'Raw Data'!K121&gt;0),'Raw Data'!K121,40),"")</f>
        <v/>
      </c>
      <c r="M39" s="2" t="str">
        <f>IF(SUM('Raw Data'!L$3:L$98)&gt;10,IF(AND(ISNUMBER('Raw Data'!L121),'Raw Data'!L121&lt;40, 'Raw Data'!L121&gt;0),'Raw Data'!L121,40),"")</f>
        <v/>
      </c>
      <c r="N39" s="2" t="str">
        <f>IF(SUM('Raw Data'!M$3:M$98)&gt;10,IF(AND(ISNUMBER('Raw Data'!M121),'Raw Data'!M121&lt;40, 'Raw Data'!M121&gt;0),'Raw Data'!M121,40),"")</f>
        <v/>
      </c>
      <c r="O39" s="2" t="str">
        <f>IF(SUM('Raw Data'!N$3:N$98)&gt;10,IF(AND(ISNUMBER('Raw Data'!N121),'Raw Data'!N121&lt;40, 'Raw Data'!N121&gt;0),'Raw Data'!N121,40),"")</f>
        <v/>
      </c>
      <c r="P39" s="3" t="str">
        <f>'Gene Table'!B38</f>
        <v>HOXA5</v>
      </c>
      <c r="Q39" s="2">
        <f t="shared" si="30"/>
        <v>19.869696000000001</v>
      </c>
      <c r="R39" s="2" t="str">
        <f t="shared" si="31"/>
        <v/>
      </c>
      <c r="S39" s="2" t="str">
        <f t="shared" si="32"/>
        <v/>
      </c>
      <c r="T39" s="2" t="str">
        <f t="shared" si="33"/>
        <v/>
      </c>
      <c r="U39" s="2" t="str">
        <f t="shared" si="34"/>
        <v/>
      </c>
      <c r="V39" s="2" t="str">
        <f t="shared" si="35"/>
        <v/>
      </c>
      <c r="W39" s="2" t="str">
        <f t="shared" si="36"/>
        <v/>
      </c>
      <c r="X39" s="2" t="str">
        <f t="shared" si="37"/>
        <v/>
      </c>
      <c r="Y39" s="2" t="str">
        <f t="shared" si="38"/>
        <v/>
      </c>
      <c r="Z39" s="2" t="str">
        <f t="shared" si="39"/>
        <v/>
      </c>
      <c r="AA39" s="2" t="str">
        <f t="shared" si="40"/>
        <v/>
      </c>
      <c r="AB39" s="2" t="str">
        <f t="shared" si="41"/>
        <v/>
      </c>
      <c r="AC39" s="3" t="str">
        <f>'Gene Table'!B38</f>
        <v>HOXA5</v>
      </c>
      <c r="AD39" s="2">
        <f t="shared" si="42"/>
        <v>19.869696000000001</v>
      </c>
      <c r="AE39" s="2" t="str">
        <f t="shared" si="43"/>
        <v/>
      </c>
      <c r="AF39" s="2" t="str">
        <f t="shared" si="44"/>
        <v/>
      </c>
      <c r="AG39" s="2" t="str">
        <f t="shared" si="45"/>
        <v/>
      </c>
      <c r="AH39" s="2" t="str">
        <f t="shared" si="46"/>
        <v/>
      </c>
      <c r="AI39" s="2" t="str">
        <f t="shared" si="47"/>
        <v/>
      </c>
      <c r="AJ39" s="2" t="str">
        <f t="shared" si="48"/>
        <v/>
      </c>
      <c r="AK39" s="2" t="str">
        <f t="shared" si="49"/>
        <v/>
      </c>
      <c r="AL39" s="2" t="str">
        <f t="shared" si="50"/>
        <v/>
      </c>
      <c r="AM39" s="2" t="str">
        <f t="shared" si="51"/>
        <v/>
      </c>
      <c r="AN39" s="2" t="str">
        <f t="shared" si="52"/>
        <v/>
      </c>
      <c r="AO39" s="2" t="str">
        <f t="shared" si="53"/>
        <v/>
      </c>
      <c r="AP39" s="3" t="str">
        <f>'Gene Table'!B38</f>
        <v>HOXA5</v>
      </c>
      <c r="AQ39" s="2">
        <f t="shared" si="54"/>
        <v>5.3599999999995873E-3</v>
      </c>
      <c r="AR39" s="2" t="str">
        <f t="shared" si="55"/>
        <v/>
      </c>
      <c r="AS39" s="2" t="str">
        <f t="shared" si="56"/>
        <v/>
      </c>
      <c r="AT39" s="2" t="str">
        <f t="shared" si="57"/>
        <v/>
      </c>
      <c r="AU39" s="2" t="str">
        <f t="shared" si="58"/>
        <v/>
      </c>
      <c r="AV39" s="2" t="str">
        <f t="shared" si="59"/>
        <v/>
      </c>
      <c r="AW39" s="2" t="str">
        <f t="shared" si="60"/>
        <v/>
      </c>
      <c r="AX39" s="2" t="str">
        <f t="shared" si="61"/>
        <v/>
      </c>
      <c r="AY39" s="2" t="str">
        <f t="shared" si="62"/>
        <v/>
      </c>
      <c r="AZ39" s="2" t="str">
        <f t="shared" si="63"/>
        <v/>
      </c>
      <c r="BA39" s="2" t="str">
        <f t="shared" si="64"/>
        <v/>
      </c>
      <c r="BB39" s="2" t="str">
        <f t="shared" si="65"/>
        <v/>
      </c>
      <c r="BC39" s="3" t="str">
        <f>'Gene Table'!B38</f>
        <v>HOXA5</v>
      </c>
      <c r="BD39" s="2">
        <f t="shared" si="102"/>
        <v>1.0438197246180588E-6</v>
      </c>
      <c r="BE39" s="2" t="str">
        <f t="shared" si="103"/>
        <v/>
      </c>
      <c r="BF39" s="2" t="str">
        <f t="shared" si="104"/>
        <v/>
      </c>
      <c r="BG39" s="2" t="str">
        <f t="shared" si="105"/>
        <v/>
      </c>
      <c r="BH39" s="2" t="str">
        <f t="shared" si="106"/>
        <v/>
      </c>
      <c r="BI39" s="2" t="str">
        <f t="shared" si="107"/>
        <v/>
      </c>
      <c r="BJ39" s="2" t="str">
        <f t="shared" si="108"/>
        <v/>
      </c>
      <c r="BK39" s="2" t="str">
        <f t="shared" si="109"/>
        <v/>
      </c>
      <c r="BL39" s="2" t="str">
        <f t="shared" si="110"/>
        <v/>
      </c>
      <c r="BM39" s="2" t="str">
        <f t="shared" si="111"/>
        <v/>
      </c>
      <c r="BN39" s="2" t="str">
        <f t="shared" si="112"/>
        <v/>
      </c>
      <c r="BO39" s="2" t="str">
        <f t="shared" si="113"/>
        <v/>
      </c>
      <c r="BP39" s="3" t="str">
        <f>'Gene Table'!B38</f>
        <v>HOXA5</v>
      </c>
      <c r="BQ39" s="11">
        <f t="shared" si="114"/>
        <v>1.0438208141788135E-6</v>
      </c>
      <c r="BR39" s="11" t="str">
        <f t="shared" si="115"/>
        <v/>
      </c>
      <c r="BS39" s="11" t="str">
        <f t="shared" si="116"/>
        <v/>
      </c>
      <c r="BT39" s="11" t="str">
        <f t="shared" si="117"/>
        <v/>
      </c>
      <c r="BU39" s="11" t="str">
        <f t="shared" si="118"/>
        <v/>
      </c>
      <c r="BV39" s="11" t="str">
        <f t="shared" si="119"/>
        <v/>
      </c>
      <c r="BW39" s="11" t="str">
        <f t="shared" si="120"/>
        <v/>
      </c>
      <c r="BX39" s="11" t="str">
        <f t="shared" si="121"/>
        <v/>
      </c>
      <c r="BY39" s="11" t="str">
        <f t="shared" si="122"/>
        <v/>
      </c>
      <c r="BZ39" s="11" t="str">
        <f t="shared" si="123"/>
        <v/>
      </c>
      <c r="CA39" s="11" t="str">
        <f t="shared" si="124"/>
        <v/>
      </c>
      <c r="CB39" s="11" t="str">
        <f t="shared" si="125"/>
        <v/>
      </c>
      <c r="CC39" s="3" t="str">
        <f>'Gene Table'!B38</f>
        <v>HOXA5</v>
      </c>
      <c r="CD39" s="11">
        <f t="shared" si="126"/>
        <v>0.99999895617918577</v>
      </c>
      <c r="CE39" s="11" t="str">
        <f t="shared" si="127"/>
        <v/>
      </c>
      <c r="CF39" s="11" t="str">
        <f t="shared" si="128"/>
        <v/>
      </c>
      <c r="CG39" s="11" t="str">
        <f t="shared" si="129"/>
        <v/>
      </c>
      <c r="CH39" s="11" t="str">
        <f t="shared" si="130"/>
        <v/>
      </c>
      <c r="CI39" s="11" t="str">
        <f t="shared" si="131"/>
        <v/>
      </c>
      <c r="CJ39" s="11" t="str">
        <f t="shared" si="132"/>
        <v/>
      </c>
      <c r="CK39" s="11" t="str">
        <f t="shared" si="133"/>
        <v/>
      </c>
      <c r="CL39" s="11" t="str">
        <f t="shared" si="134"/>
        <v/>
      </c>
      <c r="CM39" s="11" t="str">
        <f t="shared" si="135"/>
        <v/>
      </c>
      <c r="CN39" s="11" t="str">
        <f t="shared" si="136"/>
        <v/>
      </c>
      <c r="CO39" s="11" t="str">
        <f t="shared" si="137"/>
        <v/>
      </c>
      <c r="CP39" s="3" t="str">
        <f>'Gene Table'!B38</f>
        <v>HOXA5</v>
      </c>
      <c r="CQ39" s="11">
        <f t="shared" si="78"/>
        <v>4.945550093310002E-17</v>
      </c>
      <c r="CR39" s="11" t="str">
        <f t="shared" si="91"/>
        <v/>
      </c>
      <c r="CS39" s="11" t="str">
        <f t="shared" si="92"/>
        <v/>
      </c>
      <c r="CT39" s="11" t="str">
        <f t="shared" si="93"/>
        <v/>
      </c>
      <c r="CU39" s="11" t="str">
        <f t="shared" si="94"/>
        <v/>
      </c>
      <c r="CV39" s="11" t="str">
        <f t="shared" si="95"/>
        <v/>
      </c>
      <c r="CW39" s="11" t="str">
        <f t="shared" si="96"/>
        <v/>
      </c>
      <c r="CX39" s="11" t="str">
        <f t="shared" si="97"/>
        <v/>
      </c>
      <c r="CY39" s="11" t="str">
        <f t="shared" si="98"/>
        <v/>
      </c>
      <c r="CZ39" s="11" t="str">
        <f t="shared" si="99"/>
        <v/>
      </c>
      <c r="DA39" s="11" t="str">
        <f t="shared" si="100"/>
        <v/>
      </c>
      <c r="DB39" s="11" t="str">
        <f t="shared" si="101"/>
        <v/>
      </c>
      <c r="DC39" s="3" t="str">
        <f>'Gene Table'!B38</f>
        <v>HOXA5</v>
      </c>
      <c r="DD39" s="11">
        <f t="shared" si="79"/>
        <v>1.043820814228269E-6</v>
      </c>
      <c r="DE39" s="11" t="str">
        <f t="shared" si="80"/>
        <v/>
      </c>
      <c r="DF39" s="11" t="str">
        <f t="shared" si="81"/>
        <v/>
      </c>
      <c r="DG39" s="11" t="str">
        <f t="shared" si="82"/>
        <v/>
      </c>
      <c r="DH39" s="11" t="str">
        <f t="shared" si="83"/>
        <v/>
      </c>
      <c r="DI39" s="11" t="str">
        <f t="shared" si="84"/>
        <v/>
      </c>
      <c r="DJ39" s="11" t="str">
        <f t="shared" si="85"/>
        <v/>
      </c>
      <c r="DK39" s="11" t="str">
        <f t="shared" si="86"/>
        <v/>
      </c>
      <c r="DL39" s="11" t="str">
        <f t="shared" si="87"/>
        <v/>
      </c>
      <c r="DM39" s="11" t="str">
        <f t="shared" si="88"/>
        <v/>
      </c>
      <c r="DN39" s="11" t="str">
        <f t="shared" si="89"/>
        <v/>
      </c>
      <c r="DO39" s="11" t="str">
        <f t="shared" si="90"/>
        <v/>
      </c>
    </row>
    <row r="40" spans="1:119" x14ac:dyDescent="0.25">
      <c r="A40" s="2" t="str">
        <f>'Gene Table'!B39</f>
        <v>HOXD11</v>
      </c>
      <c r="B40" s="102"/>
      <c r="C40" s="3" t="s">
        <v>80</v>
      </c>
      <c r="D40" s="2">
        <f>IF(SUM('Raw Data'!C$3:C$98)&gt;10,IF(AND(ISNUMBER('Raw Data'!C147),'Raw Data'!C147&lt;40, 'Raw Data'!C147&gt;0),'Raw Data'!C147,40),"")</f>
        <v>23.792494000000001</v>
      </c>
      <c r="E40" s="2" t="str">
        <f>IF(SUM('Raw Data'!D$3:D$98)&gt;10,IF(AND(ISNUMBER('Raw Data'!D147),'Raw Data'!D147&lt;40, 'Raw Data'!D147&gt;0),'Raw Data'!D147,40),"")</f>
        <v/>
      </c>
      <c r="F40" s="2" t="str">
        <f>IF(SUM('Raw Data'!E$3:E$98)&gt;10,IF(AND(ISNUMBER('Raw Data'!E147),'Raw Data'!E147&lt;40, 'Raw Data'!E147&gt;0),'Raw Data'!E147,40),"")</f>
        <v/>
      </c>
      <c r="G40" s="2" t="str">
        <f>IF(SUM('Raw Data'!F$3:F$98)&gt;10,IF(AND(ISNUMBER('Raw Data'!F147),'Raw Data'!F147&lt;40, 'Raw Data'!F147&gt;0),'Raw Data'!F147,40),"")</f>
        <v/>
      </c>
      <c r="H40" s="2" t="str">
        <f>IF(SUM('Raw Data'!G$3:G$98)&gt;10,IF(AND(ISNUMBER('Raw Data'!G147),'Raw Data'!G147&lt;40, 'Raw Data'!G147&gt;0),'Raw Data'!G147,40),"")</f>
        <v/>
      </c>
      <c r="I40" s="2" t="str">
        <f>IF(SUM('Raw Data'!H$3:H$98)&gt;10,IF(AND(ISNUMBER('Raw Data'!H147),'Raw Data'!H147&lt;40, 'Raw Data'!H147&gt;0),'Raw Data'!H147,40),"")</f>
        <v/>
      </c>
      <c r="J40" s="2" t="str">
        <f>IF(SUM('Raw Data'!I$3:I$98)&gt;10,IF(AND(ISNUMBER('Raw Data'!I147),'Raw Data'!I147&lt;40, 'Raw Data'!I147&gt;0),'Raw Data'!I147,40),"")</f>
        <v/>
      </c>
      <c r="K40" s="2" t="str">
        <f>IF(SUM('Raw Data'!J$3:J$98)&gt;10,IF(AND(ISNUMBER('Raw Data'!J147),'Raw Data'!J147&lt;40, 'Raw Data'!J147&gt;0),'Raw Data'!J147,40),"")</f>
        <v/>
      </c>
      <c r="L40" s="2" t="str">
        <f>IF(SUM('Raw Data'!K$3:K$98)&gt;10,IF(AND(ISNUMBER('Raw Data'!K147),'Raw Data'!K147&lt;40, 'Raw Data'!K147&gt;0),'Raw Data'!K147,40),"")</f>
        <v/>
      </c>
      <c r="M40" s="2" t="str">
        <f>IF(SUM('Raw Data'!L$3:L$98)&gt;10,IF(AND(ISNUMBER('Raw Data'!L147),'Raw Data'!L147&lt;40, 'Raw Data'!L147&gt;0),'Raw Data'!L147,40),"")</f>
        <v/>
      </c>
      <c r="N40" s="2" t="str">
        <f>IF(SUM('Raw Data'!M$3:M$98)&gt;10,IF(AND(ISNUMBER('Raw Data'!M147),'Raw Data'!M147&lt;40, 'Raw Data'!M147&gt;0),'Raw Data'!M147,40),"")</f>
        <v/>
      </c>
      <c r="O40" s="2" t="str">
        <f>IF(SUM('Raw Data'!N$3:N$98)&gt;10,IF(AND(ISNUMBER('Raw Data'!N147),'Raw Data'!N147&lt;40, 'Raw Data'!N147&gt;0),'Raw Data'!N147,40),"")</f>
        <v/>
      </c>
      <c r="P40" s="3" t="str">
        <f>'Gene Table'!B39</f>
        <v>HOXD11</v>
      </c>
      <c r="Q40" s="2">
        <f t="shared" si="30"/>
        <v>10.907244000000002</v>
      </c>
      <c r="R40" s="2" t="str">
        <f t="shared" si="31"/>
        <v/>
      </c>
      <c r="S40" s="2" t="str">
        <f t="shared" si="32"/>
        <v/>
      </c>
      <c r="T40" s="2" t="str">
        <f t="shared" si="33"/>
        <v/>
      </c>
      <c r="U40" s="2" t="str">
        <f t="shared" si="34"/>
        <v/>
      </c>
      <c r="V40" s="2" t="str">
        <f t="shared" si="35"/>
        <v/>
      </c>
      <c r="W40" s="2" t="str">
        <f t="shared" si="36"/>
        <v/>
      </c>
      <c r="X40" s="2" t="str">
        <f t="shared" si="37"/>
        <v/>
      </c>
      <c r="Y40" s="2" t="str">
        <f t="shared" si="38"/>
        <v/>
      </c>
      <c r="Z40" s="2" t="str">
        <f t="shared" si="39"/>
        <v/>
      </c>
      <c r="AA40" s="2" t="str">
        <f t="shared" si="40"/>
        <v/>
      </c>
      <c r="AB40" s="2" t="str">
        <f t="shared" si="41"/>
        <v/>
      </c>
      <c r="AC40" s="3" t="str">
        <f>'Gene Table'!B39</f>
        <v>HOXD11</v>
      </c>
      <c r="AD40" s="2">
        <f t="shared" si="42"/>
        <v>7.6557859999999991</v>
      </c>
      <c r="AE40" s="2" t="str">
        <f t="shared" si="43"/>
        <v/>
      </c>
      <c r="AF40" s="2" t="str">
        <f t="shared" si="44"/>
        <v/>
      </c>
      <c r="AG40" s="2" t="str">
        <f t="shared" si="45"/>
        <v/>
      </c>
      <c r="AH40" s="2" t="str">
        <f t="shared" si="46"/>
        <v/>
      </c>
      <c r="AI40" s="2" t="str">
        <f t="shared" si="47"/>
        <v/>
      </c>
      <c r="AJ40" s="2" t="str">
        <f t="shared" si="48"/>
        <v/>
      </c>
      <c r="AK40" s="2" t="str">
        <f t="shared" si="49"/>
        <v/>
      </c>
      <c r="AL40" s="2" t="str">
        <f t="shared" si="50"/>
        <v/>
      </c>
      <c r="AM40" s="2" t="str">
        <f t="shared" si="51"/>
        <v/>
      </c>
      <c r="AN40" s="2" t="str">
        <f t="shared" si="52"/>
        <v/>
      </c>
      <c r="AO40" s="2" t="str">
        <f t="shared" si="53"/>
        <v/>
      </c>
      <c r="AP40" s="3" t="str">
        <f>'Gene Table'!B39</f>
        <v>HOXD11</v>
      </c>
      <c r="AQ40" s="2">
        <f t="shared" si="54"/>
        <v>1.0342289999999998</v>
      </c>
      <c r="AR40" s="2" t="str">
        <f t="shared" si="55"/>
        <v/>
      </c>
      <c r="AS40" s="2" t="str">
        <f t="shared" si="56"/>
        <v/>
      </c>
      <c r="AT40" s="2" t="str">
        <f t="shared" si="57"/>
        <v/>
      </c>
      <c r="AU40" s="2" t="str">
        <f t="shared" si="58"/>
        <v/>
      </c>
      <c r="AV40" s="2" t="str">
        <f t="shared" si="59"/>
        <v/>
      </c>
      <c r="AW40" s="2" t="str">
        <f t="shared" si="60"/>
        <v/>
      </c>
      <c r="AX40" s="2" t="str">
        <f t="shared" si="61"/>
        <v/>
      </c>
      <c r="AY40" s="2" t="str">
        <f t="shared" si="62"/>
        <v/>
      </c>
      <c r="AZ40" s="2" t="str">
        <f t="shared" si="63"/>
        <v/>
      </c>
      <c r="BA40" s="2" t="str">
        <f t="shared" si="64"/>
        <v/>
      </c>
      <c r="BB40" s="2" t="str">
        <f t="shared" si="65"/>
        <v/>
      </c>
      <c r="BC40" s="3" t="str">
        <f>'Gene Table'!B39</f>
        <v>HOXD11</v>
      </c>
      <c r="BD40" s="2">
        <f t="shared" si="102"/>
        <v>5.2070576497031517E-4</v>
      </c>
      <c r="BE40" s="2" t="str">
        <f t="shared" si="103"/>
        <v/>
      </c>
      <c r="BF40" s="2" t="str">
        <f t="shared" si="104"/>
        <v/>
      </c>
      <c r="BG40" s="2" t="str">
        <f t="shared" si="105"/>
        <v/>
      </c>
      <c r="BH40" s="2" t="str">
        <f t="shared" si="106"/>
        <v/>
      </c>
      <c r="BI40" s="2" t="str">
        <f t="shared" si="107"/>
        <v/>
      </c>
      <c r="BJ40" s="2" t="str">
        <f t="shared" si="108"/>
        <v/>
      </c>
      <c r="BK40" s="2" t="str">
        <f t="shared" si="109"/>
        <v/>
      </c>
      <c r="BL40" s="2" t="str">
        <f t="shared" si="110"/>
        <v/>
      </c>
      <c r="BM40" s="2" t="str">
        <f t="shared" si="111"/>
        <v/>
      </c>
      <c r="BN40" s="2" t="str">
        <f t="shared" si="112"/>
        <v/>
      </c>
      <c r="BO40" s="2" t="str">
        <f t="shared" si="113"/>
        <v/>
      </c>
      <c r="BP40" s="3" t="str">
        <f>'Gene Table'!B39</f>
        <v>HOXD11</v>
      </c>
      <c r="BQ40" s="11">
        <f t="shared" si="114"/>
        <v>4.9614083377245112E-3</v>
      </c>
      <c r="BR40" s="11" t="str">
        <f t="shared" si="115"/>
        <v/>
      </c>
      <c r="BS40" s="11" t="str">
        <f t="shared" si="116"/>
        <v/>
      </c>
      <c r="BT40" s="11" t="str">
        <f t="shared" si="117"/>
        <v/>
      </c>
      <c r="BU40" s="11" t="str">
        <f t="shared" si="118"/>
        <v/>
      </c>
      <c r="BV40" s="11" t="str">
        <f t="shared" si="119"/>
        <v/>
      </c>
      <c r="BW40" s="11" t="str">
        <f t="shared" si="120"/>
        <v/>
      </c>
      <c r="BX40" s="11" t="str">
        <f t="shared" si="121"/>
        <v/>
      </c>
      <c r="BY40" s="11" t="str">
        <f t="shared" si="122"/>
        <v/>
      </c>
      <c r="BZ40" s="11" t="str">
        <f t="shared" si="123"/>
        <v/>
      </c>
      <c r="CA40" s="11" t="str">
        <f t="shared" si="124"/>
        <v/>
      </c>
      <c r="CB40" s="11" t="str">
        <f t="shared" si="125"/>
        <v/>
      </c>
      <c r="CC40" s="3" t="str">
        <f>'Gene Table'!B39</f>
        <v>HOXD11</v>
      </c>
      <c r="CD40" s="11">
        <f t="shared" si="126"/>
        <v>0.48853113479481997</v>
      </c>
      <c r="CE40" s="11" t="str">
        <f t="shared" si="127"/>
        <v/>
      </c>
      <c r="CF40" s="11" t="str">
        <f t="shared" si="128"/>
        <v/>
      </c>
      <c r="CG40" s="11" t="str">
        <f t="shared" si="129"/>
        <v/>
      </c>
      <c r="CH40" s="11" t="str">
        <f t="shared" si="130"/>
        <v/>
      </c>
      <c r="CI40" s="11" t="str">
        <f t="shared" si="131"/>
        <v/>
      </c>
      <c r="CJ40" s="11" t="str">
        <f t="shared" si="132"/>
        <v/>
      </c>
      <c r="CK40" s="11" t="str">
        <f t="shared" si="133"/>
        <v/>
      </c>
      <c r="CL40" s="11" t="str">
        <f t="shared" si="134"/>
        <v/>
      </c>
      <c r="CM40" s="11" t="str">
        <f t="shared" si="135"/>
        <v/>
      </c>
      <c r="CN40" s="11" t="str">
        <f t="shared" si="136"/>
        <v/>
      </c>
      <c r="CO40" s="11" t="str">
        <f t="shared" si="137"/>
        <v/>
      </c>
      <c r="CP40" s="3" t="str">
        <f>'Gene Table'!B39</f>
        <v>HOXD11</v>
      </c>
      <c r="CQ40" s="11">
        <f t="shared" si="78"/>
        <v>0.50650745686745546</v>
      </c>
      <c r="CR40" s="11" t="str">
        <f t="shared" si="91"/>
        <v/>
      </c>
      <c r="CS40" s="11" t="str">
        <f t="shared" si="92"/>
        <v/>
      </c>
      <c r="CT40" s="11" t="str">
        <f t="shared" si="93"/>
        <v/>
      </c>
      <c r="CU40" s="11" t="str">
        <f t="shared" si="94"/>
        <v/>
      </c>
      <c r="CV40" s="11" t="str">
        <f t="shared" si="95"/>
        <v/>
      </c>
      <c r="CW40" s="11" t="str">
        <f t="shared" si="96"/>
        <v/>
      </c>
      <c r="CX40" s="11" t="str">
        <f t="shared" si="97"/>
        <v/>
      </c>
      <c r="CY40" s="11" t="str">
        <f t="shared" si="98"/>
        <v/>
      </c>
      <c r="CZ40" s="11" t="str">
        <f t="shared" si="99"/>
        <v/>
      </c>
      <c r="DA40" s="11" t="str">
        <f t="shared" si="100"/>
        <v/>
      </c>
      <c r="DB40" s="11" t="str">
        <f t="shared" si="101"/>
        <v/>
      </c>
      <c r="DC40" s="3" t="str">
        <f>'Gene Table'!B39</f>
        <v>HOXD11</v>
      </c>
      <c r="DD40" s="11">
        <f t="shared" si="79"/>
        <v>0.51146886520517998</v>
      </c>
      <c r="DE40" s="11" t="str">
        <f t="shared" si="80"/>
        <v/>
      </c>
      <c r="DF40" s="11" t="str">
        <f t="shared" si="81"/>
        <v/>
      </c>
      <c r="DG40" s="11" t="str">
        <f t="shared" si="82"/>
        <v/>
      </c>
      <c r="DH40" s="11" t="str">
        <f t="shared" si="83"/>
        <v/>
      </c>
      <c r="DI40" s="11" t="str">
        <f t="shared" si="84"/>
        <v/>
      </c>
      <c r="DJ40" s="11" t="str">
        <f t="shared" si="85"/>
        <v/>
      </c>
      <c r="DK40" s="11" t="str">
        <f t="shared" si="86"/>
        <v/>
      </c>
      <c r="DL40" s="11" t="str">
        <f t="shared" si="87"/>
        <v/>
      </c>
      <c r="DM40" s="11" t="str">
        <f t="shared" si="88"/>
        <v/>
      </c>
      <c r="DN40" s="11" t="str">
        <f t="shared" si="89"/>
        <v/>
      </c>
      <c r="DO40" s="11" t="str">
        <f t="shared" si="90"/>
        <v/>
      </c>
    </row>
    <row r="41" spans="1:119" x14ac:dyDescent="0.25">
      <c r="A41" s="2" t="str">
        <f>'Gene Table'!B40</f>
        <v>HS3ST2</v>
      </c>
      <c r="B41" s="102"/>
      <c r="C41" s="3" t="s">
        <v>82</v>
      </c>
      <c r="D41" s="2">
        <f>IF(SUM('Raw Data'!C$3:C$98)&gt;10,IF(AND(ISNUMBER('Raw Data'!C149),'Raw Data'!C149&lt;40, 'Raw Data'!C149&gt;0),'Raw Data'!C149,40),"")</f>
        <v>20.864826000000001</v>
      </c>
      <c r="E41" s="2" t="str">
        <f>IF(SUM('Raw Data'!D$3:D$98)&gt;10,IF(AND(ISNUMBER('Raw Data'!D149),'Raw Data'!D149&lt;40, 'Raw Data'!D149&gt;0),'Raw Data'!D149,40),"")</f>
        <v/>
      </c>
      <c r="F41" s="2" t="str">
        <f>IF(SUM('Raw Data'!E$3:E$98)&gt;10,IF(AND(ISNUMBER('Raw Data'!E149),'Raw Data'!E149&lt;40, 'Raw Data'!E149&gt;0),'Raw Data'!E149,40),"")</f>
        <v/>
      </c>
      <c r="G41" s="2" t="str">
        <f>IF(SUM('Raw Data'!F$3:F$98)&gt;10,IF(AND(ISNUMBER('Raw Data'!F149),'Raw Data'!F149&lt;40, 'Raw Data'!F149&gt;0),'Raw Data'!F149,40),"")</f>
        <v/>
      </c>
      <c r="H41" s="2" t="str">
        <f>IF(SUM('Raw Data'!G$3:G$98)&gt;10,IF(AND(ISNUMBER('Raw Data'!G149),'Raw Data'!G149&lt;40, 'Raw Data'!G149&gt;0),'Raw Data'!G149,40),"")</f>
        <v/>
      </c>
      <c r="I41" s="2" t="str">
        <f>IF(SUM('Raw Data'!H$3:H$98)&gt;10,IF(AND(ISNUMBER('Raw Data'!H149),'Raw Data'!H149&lt;40, 'Raw Data'!H149&gt;0),'Raw Data'!H149,40),"")</f>
        <v/>
      </c>
      <c r="J41" s="2" t="str">
        <f>IF(SUM('Raw Data'!I$3:I$98)&gt;10,IF(AND(ISNUMBER('Raw Data'!I149),'Raw Data'!I149&lt;40, 'Raw Data'!I149&gt;0),'Raw Data'!I149,40),"")</f>
        <v/>
      </c>
      <c r="K41" s="2" t="str">
        <f>IF(SUM('Raw Data'!J$3:J$98)&gt;10,IF(AND(ISNUMBER('Raw Data'!J149),'Raw Data'!J149&lt;40, 'Raw Data'!J149&gt;0),'Raw Data'!J149,40),"")</f>
        <v/>
      </c>
      <c r="L41" s="2" t="str">
        <f>IF(SUM('Raw Data'!K$3:K$98)&gt;10,IF(AND(ISNUMBER('Raw Data'!K149),'Raw Data'!K149&lt;40, 'Raw Data'!K149&gt;0),'Raw Data'!K149,40),"")</f>
        <v/>
      </c>
      <c r="M41" s="2" t="str">
        <f>IF(SUM('Raw Data'!L$3:L$98)&gt;10,IF(AND(ISNUMBER('Raw Data'!L149),'Raw Data'!L149&lt;40, 'Raw Data'!L149&gt;0),'Raw Data'!L149,40),"")</f>
        <v/>
      </c>
      <c r="N41" s="2" t="str">
        <f>IF(SUM('Raw Data'!M$3:M$98)&gt;10,IF(AND(ISNUMBER('Raw Data'!M149),'Raw Data'!M149&lt;40, 'Raw Data'!M149&gt;0),'Raw Data'!M149,40),"")</f>
        <v/>
      </c>
      <c r="O41" s="2" t="str">
        <f>IF(SUM('Raw Data'!N$3:N$98)&gt;10,IF(AND(ISNUMBER('Raw Data'!N149),'Raw Data'!N149&lt;40, 'Raw Data'!N149&gt;0),'Raw Data'!N149,40),"")</f>
        <v/>
      </c>
      <c r="P41" s="3" t="str">
        <f>'Gene Table'!B40</f>
        <v>HS3ST2</v>
      </c>
      <c r="Q41" s="2">
        <f t="shared" si="30"/>
        <v>9.9209099999999992</v>
      </c>
      <c r="R41" s="2" t="str">
        <f t="shared" si="31"/>
        <v/>
      </c>
      <c r="S41" s="2" t="str">
        <f t="shared" si="32"/>
        <v/>
      </c>
      <c r="T41" s="2" t="str">
        <f t="shared" si="33"/>
        <v/>
      </c>
      <c r="U41" s="2" t="str">
        <f t="shared" si="34"/>
        <v/>
      </c>
      <c r="V41" s="2" t="str">
        <f t="shared" si="35"/>
        <v/>
      </c>
      <c r="W41" s="2" t="str">
        <f t="shared" si="36"/>
        <v/>
      </c>
      <c r="X41" s="2" t="str">
        <f t="shared" si="37"/>
        <v/>
      </c>
      <c r="Y41" s="2" t="str">
        <f t="shared" si="38"/>
        <v/>
      </c>
      <c r="Z41" s="2" t="str">
        <f t="shared" si="39"/>
        <v/>
      </c>
      <c r="AA41" s="2" t="str">
        <f t="shared" si="40"/>
        <v/>
      </c>
      <c r="AB41" s="2" t="str">
        <f t="shared" si="41"/>
        <v/>
      </c>
      <c r="AC41" s="3" t="str">
        <f>'Gene Table'!B40</f>
        <v>HS3ST2</v>
      </c>
      <c r="AD41" s="2">
        <f t="shared" si="42"/>
        <v>10.370953</v>
      </c>
      <c r="AE41" s="2" t="str">
        <f t="shared" si="43"/>
        <v/>
      </c>
      <c r="AF41" s="2" t="str">
        <f t="shared" si="44"/>
        <v/>
      </c>
      <c r="AG41" s="2" t="str">
        <f t="shared" si="45"/>
        <v/>
      </c>
      <c r="AH41" s="2" t="str">
        <f t="shared" si="46"/>
        <v/>
      </c>
      <c r="AI41" s="2" t="str">
        <f t="shared" si="47"/>
        <v/>
      </c>
      <c r="AJ41" s="2" t="str">
        <f t="shared" si="48"/>
        <v/>
      </c>
      <c r="AK41" s="2" t="str">
        <f t="shared" si="49"/>
        <v/>
      </c>
      <c r="AL41" s="2" t="str">
        <f t="shared" si="50"/>
        <v/>
      </c>
      <c r="AM41" s="2" t="str">
        <f t="shared" si="51"/>
        <v/>
      </c>
      <c r="AN41" s="2" t="str">
        <f t="shared" si="52"/>
        <v/>
      </c>
      <c r="AO41" s="2" t="str">
        <f t="shared" si="53"/>
        <v/>
      </c>
      <c r="AP41" s="3" t="str">
        <f>'Gene Table'!B40</f>
        <v>HS3ST2</v>
      </c>
      <c r="AQ41" s="2">
        <f t="shared" si="54"/>
        <v>-8.061000000000007E-2</v>
      </c>
      <c r="AR41" s="2" t="str">
        <f t="shared" si="55"/>
        <v/>
      </c>
      <c r="AS41" s="2" t="str">
        <f t="shared" si="56"/>
        <v/>
      </c>
      <c r="AT41" s="2" t="str">
        <f t="shared" si="57"/>
        <v/>
      </c>
      <c r="AU41" s="2" t="str">
        <f t="shared" si="58"/>
        <v/>
      </c>
      <c r="AV41" s="2" t="str">
        <f t="shared" si="59"/>
        <v/>
      </c>
      <c r="AW41" s="2" t="str">
        <f t="shared" si="60"/>
        <v/>
      </c>
      <c r="AX41" s="2" t="str">
        <f t="shared" si="61"/>
        <v/>
      </c>
      <c r="AY41" s="2" t="str">
        <f t="shared" si="62"/>
        <v/>
      </c>
      <c r="AZ41" s="2" t="str">
        <f t="shared" si="63"/>
        <v/>
      </c>
      <c r="BA41" s="2" t="str">
        <f t="shared" si="64"/>
        <v/>
      </c>
      <c r="BB41" s="2" t="str">
        <f t="shared" si="65"/>
        <v/>
      </c>
      <c r="BC41" s="3" t="str">
        <f>'Gene Table'!B40</f>
        <v>HS3ST2</v>
      </c>
      <c r="BD41" s="2">
        <f t="shared" si="102"/>
        <v>1.0315932831382183E-3</v>
      </c>
      <c r="BE41" s="2" t="str">
        <f t="shared" si="103"/>
        <v/>
      </c>
      <c r="BF41" s="2" t="str">
        <f t="shared" si="104"/>
        <v/>
      </c>
      <c r="BG41" s="2" t="str">
        <f t="shared" si="105"/>
        <v/>
      </c>
      <c r="BH41" s="2" t="str">
        <f t="shared" si="106"/>
        <v/>
      </c>
      <c r="BI41" s="2" t="str">
        <f t="shared" si="107"/>
        <v/>
      </c>
      <c r="BJ41" s="2" t="str">
        <f t="shared" si="108"/>
        <v/>
      </c>
      <c r="BK41" s="2" t="str">
        <f t="shared" si="109"/>
        <v/>
      </c>
      <c r="BL41" s="2" t="str">
        <f t="shared" si="110"/>
        <v/>
      </c>
      <c r="BM41" s="2" t="str">
        <f t="shared" si="111"/>
        <v/>
      </c>
      <c r="BN41" s="2" t="str">
        <f t="shared" si="112"/>
        <v/>
      </c>
      <c r="BO41" s="2" t="str">
        <f t="shared" si="113"/>
        <v/>
      </c>
      <c r="BP41" s="3" t="str">
        <f>'Gene Table'!B40</f>
        <v>HS3ST2</v>
      </c>
      <c r="BQ41" s="11">
        <f t="shared" si="114"/>
        <v>7.5592778719678431E-4</v>
      </c>
      <c r="BR41" s="11" t="str">
        <f t="shared" si="115"/>
        <v/>
      </c>
      <c r="BS41" s="11" t="str">
        <f t="shared" si="116"/>
        <v/>
      </c>
      <c r="BT41" s="11" t="str">
        <f t="shared" si="117"/>
        <v/>
      </c>
      <c r="BU41" s="11" t="str">
        <f t="shared" si="118"/>
        <v/>
      </c>
      <c r="BV41" s="11" t="str">
        <f t="shared" si="119"/>
        <v/>
      </c>
      <c r="BW41" s="11" t="str">
        <f t="shared" si="120"/>
        <v/>
      </c>
      <c r="BX41" s="11" t="str">
        <f t="shared" si="121"/>
        <v/>
      </c>
      <c r="BY41" s="11" t="str">
        <f t="shared" si="122"/>
        <v/>
      </c>
      <c r="BZ41" s="11" t="str">
        <f t="shared" si="123"/>
        <v/>
      </c>
      <c r="CA41" s="11" t="str">
        <f t="shared" si="124"/>
        <v/>
      </c>
      <c r="CB41" s="11" t="str">
        <f t="shared" si="125"/>
        <v/>
      </c>
      <c r="CC41" s="3" t="str">
        <f>'Gene Table'!B40</f>
        <v>HS3ST2</v>
      </c>
      <c r="CD41" s="11">
        <f t="shared" si="126"/>
        <v>0.9992440722128032</v>
      </c>
      <c r="CE41" s="11" t="str">
        <f t="shared" si="127"/>
        <v/>
      </c>
      <c r="CF41" s="11" t="str">
        <f t="shared" si="128"/>
        <v/>
      </c>
      <c r="CG41" s="11" t="str">
        <f t="shared" si="129"/>
        <v/>
      </c>
      <c r="CH41" s="11" t="str">
        <f t="shared" si="130"/>
        <v/>
      </c>
      <c r="CI41" s="11" t="str">
        <f t="shared" si="131"/>
        <v/>
      </c>
      <c r="CJ41" s="11" t="str">
        <f t="shared" si="132"/>
        <v/>
      </c>
      <c r="CK41" s="11" t="str">
        <f t="shared" si="133"/>
        <v/>
      </c>
      <c r="CL41" s="11" t="str">
        <f t="shared" si="134"/>
        <v/>
      </c>
      <c r="CM41" s="11" t="str">
        <f t="shared" si="135"/>
        <v/>
      </c>
      <c r="CN41" s="11" t="str">
        <f t="shared" si="136"/>
        <v/>
      </c>
      <c r="CO41" s="11" t="str">
        <f t="shared" si="137"/>
        <v/>
      </c>
      <c r="CP41" s="3" t="str">
        <f>'Gene Table'!B40</f>
        <v>HS3ST2</v>
      </c>
      <c r="CQ41" s="11">
        <f t="shared" si="78"/>
        <v>1.3010426069826053E-17</v>
      </c>
      <c r="CR41" s="11" t="str">
        <f t="shared" si="91"/>
        <v/>
      </c>
      <c r="CS41" s="11" t="str">
        <f t="shared" si="92"/>
        <v/>
      </c>
      <c r="CT41" s="11" t="str">
        <f t="shared" si="93"/>
        <v/>
      </c>
      <c r="CU41" s="11" t="str">
        <f t="shared" si="94"/>
        <v/>
      </c>
      <c r="CV41" s="11" t="str">
        <f t="shared" si="95"/>
        <v/>
      </c>
      <c r="CW41" s="11" t="str">
        <f t="shared" si="96"/>
        <v/>
      </c>
      <c r="CX41" s="11" t="str">
        <f t="shared" si="97"/>
        <v/>
      </c>
      <c r="CY41" s="11" t="str">
        <f t="shared" si="98"/>
        <v/>
      </c>
      <c r="CZ41" s="11" t="str">
        <f t="shared" si="99"/>
        <v/>
      </c>
      <c r="DA41" s="11" t="str">
        <f t="shared" si="100"/>
        <v/>
      </c>
      <c r="DB41" s="11" t="str">
        <f t="shared" si="101"/>
        <v/>
      </c>
      <c r="DC41" s="3" t="str">
        <f>'Gene Table'!B40</f>
        <v>HS3ST2</v>
      </c>
      <c r="DD41" s="11">
        <f t="shared" si="79"/>
        <v>7.5592778719679732E-4</v>
      </c>
      <c r="DE41" s="11" t="str">
        <f t="shared" si="80"/>
        <v/>
      </c>
      <c r="DF41" s="11" t="str">
        <f t="shared" si="81"/>
        <v/>
      </c>
      <c r="DG41" s="11" t="str">
        <f t="shared" si="82"/>
        <v/>
      </c>
      <c r="DH41" s="11" t="str">
        <f t="shared" si="83"/>
        <v/>
      </c>
      <c r="DI41" s="11" t="str">
        <f t="shared" si="84"/>
        <v/>
      </c>
      <c r="DJ41" s="11" t="str">
        <f t="shared" si="85"/>
        <v/>
      </c>
      <c r="DK41" s="11" t="str">
        <f t="shared" si="86"/>
        <v/>
      </c>
      <c r="DL41" s="11" t="str">
        <f t="shared" si="87"/>
        <v/>
      </c>
      <c r="DM41" s="11" t="str">
        <f t="shared" si="88"/>
        <v/>
      </c>
      <c r="DN41" s="11" t="str">
        <f t="shared" si="89"/>
        <v/>
      </c>
      <c r="DO41" s="11" t="str">
        <f t="shared" si="90"/>
        <v/>
      </c>
    </row>
    <row r="42" spans="1:119" x14ac:dyDescent="0.25">
      <c r="A42" s="2" t="str">
        <f>'Gene Table'!B41</f>
        <v>HS3ST3B1</v>
      </c>
      <c r="B42" s="102"/>
      <c r="C42" s="3" t="s">
        <v>84</v>
      </c>
      <c r="D42" s="2">
        <f>IF(SUM('Raw Data'!C$3:C$98)&gt;10,IF(AND(ISNUMBER('Raw Data'!C151),'Raw Data'!C151&lt;40, 'Raw Data'!C151&gt;0),'Raw Data'!C151,40),"")</f>
        <v>21.538107</v>
      </c>
      <c r="E42" s="2" t="str">
        <f>IF(SUM('Raw Data'!D$3:D$98)&gt;10,IF(AND(ISNUMBER('Raw Data'!D151),'Raw Data'!D151&lt;40, 'Raw Data'!D151&gt;0),'Raw Data'!D151,40),"")</f>
        <v/>
      </c>
      <c r="F42" s="2" t="str">
        <f>IF(SUM('Raw Data'!E$3:E$98)&gt;10,IF(AND(ISNUMBER('Raw Data'!E151),'Raw Data'!E151&lt;40, 'Raw Data'!E151&gt;0),'Raw Data'!E151,40),"")</f>
        <v/>
      </c>
      <c r="G42" s="2" t="str">
        <f>IF(SUM('Raw Data'!F$3:F$98)&gt;10,IF(AND(ISNUMBER('Raw Data'!F151),'Raw Data'!F151&lt;40, 'Raw Data'!F151&gt;0),'Raw Data'!F151,40),"")</f>
        <v/>
      </c>
      <c r="H42" s="2" t="str">
        <f>IF(SUM('Raw Data'!G$3:G$98)&gt;10,IF(AND(ISNUMBER('Raw Data'!G151),'Raw Data'!G151&lt;40, 'Raw Data'!G151&gt;0),'Raw Data'!G151,40),"")</f>
        <v/>
      </c>
      <c r="I42" s="2" t="str">
        <f>IF(SUM('Raw Data'!H$3:H$98)&gt;10,IF(AND(ISNUMBER('Raw Data'!H151),'Raw Data'!H151&lt;40, 'Raw Data'!H151&gt;0),'Raw Data'!H151,40),"")</f>
        <v/>
      </c>
      <c r="J42" s="2" t="str">
        <f>IF(SUM('Raw Data'!I$3:I$98)&gt;10,IF(AND(ISNUMBER('Raw Data'!I151),'Raw Data'!I151&lt;40, 'Raw Data'!I151&gt;0),'Raw Data'!I151,40),"")</f>
        <v/>
      </c>
      <c r="K42" s="2" t="str">
        <f>IF(SUM('Raw Data'!J$3:J$98)&gt;10,IF(AND(ISNUMBER('Raw Data'!J151),'Raw Data'!J151&lt;40, 'Raw Data'!J151&gt;0),'Raw Data'!J151,40),"")</f>
        <v/>
      </c>
      <c r="L42" s="2" t="str">
        <f>IF(SUM('Raw Data'!K$3:K$98)&gt;10,IF(AND(ISNUMBER('Raw Data'!K151),'Raw Data'!K151&lt;40, 'Raw Data'!K151&gt;0),'Raw Data'!K151,40),"")</f>
        <v/>
      </c>
      <c r="M42" s="2" t="str">
        <f>IF(SUM('Raw Data'!L$3:L$98)&gt;10,IF(AND(ISNUMBER('Raw Data'!L151),'Raw Data'!L151&lt;40, 'Raw Data'!L151&gt;0),'Raw Data'!L151,40),"")</f>
        <v/>
      </c>
      <c r="N42" s="2" t="str">
        <f>IF(SUM('Raw Data'!M$3:M$98)&gt;10,IF(AND(ISNUMBER('Raw Data'!M151),'Raw Data'!M151&lt;40, 'Raw Data'!M151&gt;0),'Raw Data'!M151,40),"")</f>
        <v/>
      </c>
      <c r="O42" s="2" t="str">
        <f>IF(SUM('Raw Data'!N$3:N$98)&gt;10,IF(AND(ISNUMBER('Raw Data'!N151),'Raw Data'!N151&lt;40, 'Raw Data'!N151&gt;0),'Raw Data'!N151,40),"")</f>
        <v/>
      </c>
      <c r="P42" s="3" t="str">
        <f>'Gene Table'!B41</f>
        <v>HS3ST3B1</v>
      </c>
      <c r="Q42" s="2">
        <f t="shared" si="30"/>
        <v>10.791456</v>
      </c>
      <c r="R42" s="2" t="str">
        <f t="shared" si="31"/>
        <v/>
      </c>
      <c r="S42" s="2" t="str">
        <f t="shared" si="32"/>
        <v/>
      </c>
      <c r="T42" s="2" t="str">
        <f t="shared" si="33"/>
        <v/>
      </c>
      <c r="U42" s="2" t="str">
        <f t="shared" si="34"/>
        <v/>
      </c>
      <c r="V42" s="2" t="str">
        <f t="shared" si="35"/>
        <v/>
      </c>
      <c r="W42" s="2" t="str">
        <f t="shared" si="36"/>
        <v/>
      </c>
      <c r="X42" s="2" t="str">
        <f t="shared" si="37"/>
        <v/>
      </c>
      <c r="Y42" s="2" t="str">
        <f t="shared" si="38"/>
        <v/>
      </c>
      <c r="Z42" s="2" t="str">
        <f t="shared" si="39"/>
        <v/>
      </c>
      <c r="AA42" s="2" t="str">
        <f t="shared" si="40"/>
        <v/>
      </c>
      <c r="AB42" s="2" t="str">
        <f t="shared" si="41"/>
        <v/>
      </c>
      <c r="AC42" s="3" t="str">
        <f>'Gene Table'!B41</f>
        <v>HS3ST3B1</v>
      </c>
      <c r="AD42" s="2">
        <f t="shared" si="42"/>
        <v>-8.2930000000018822E-3</v>
      </c>
      <c r="AE42" s="2" t="str">
        <f t="shared" si="43"/>
        <v/>
      </c>
      <c r="AF42" s="2" t="str">
        <f t="shared" si="44"/>
        <v/>
      </c>
      <c r="AG42" s="2" t="str">
        <f t="shared" si="45"/>
        <v/>
      </c>
      <c r="AH42" s="2" t="str">
        <f t="shared" si="46"/>
        <v/>
      </c>
      <c r="AI42" s="2" t="str">
        <f t="shared" si="47"/>
        <v/>
      </c>
      <c r="AJ42" s="2" t="str">
        <f t="shared" si="48"/>
        <v/>
      </c>
      <c r="AK42" s="2" t="str">
        <f t="shared" si="49"/>
        <v/>
      </c>
      <c r="AL42" s="2" t="str">
        <f t="shared" si="50"/>
        <v/>
      </c>
      <c r="AM42" s="2" t="str">
        <f t="shared" si="51"/>
        <v/>
      </c>
      <c r="AN42" s="2" t="str">
        <f t="shared" si="52"/>
        <v/>
      </c>
      <c r="AO42" s="2" t="str">
        <f t="shared" si="53"/>
        <v/>
      </c>
      <c r="AP42" s="3" t="str">
        <f>'Gene Table'!B41</f>
        <v>HS3ST3B1</v>
      </c>
      <c r="AQ42" s="2">
        <f t="shared" si="54"/>
        <v>6.7696129999999997</v>
      </c>
      <c r="AR42" s="2" t="str">
        <f t="shared" si="55"/>
        <v/>
      </c>
      <c r="AS42" s="2" t="str">
        <f t="shared" si="56"/>
        <v/>
      </c>
      <c r="AT42" s="2" t="str">
        <f t="shared" si="57"/>
        <v/>
      </c>
      <c r="AU42" s="2" t="str">
        <f t="shared" si="58"/>
        <v/>
      </c>
      <c r="AV42" s="2" t="str">
        <f t="shared" si="59"/>
        <v/>
      </c>
      <c r="AW42" s="2" t="str">
        <f t="shared" si="60"/>
        <v/>
      </c>
      <c r="AX42" s="2" t="str">
        <f t="shared" si="61"/>
        <v/>
      </c>
      <c r="AY42" s="2" t="str">
        <f t="shared" si="62"/>
        <v/>
      </c>
      <c r="AZ42" s="2" t="str">
        <f t="shared" si="63"/>
        <v/>
      </c>
      <c r="BA42" s="2" t="str">
        <f t="shared" si="64"/>
        <v/>
      </c>
      <c r="BB42" s="2" t="str">
        <f t="shared" si="65"/>
        <v/>
      </c>
      <c r="BC42" s="3" t="str">
        <f>'Gene Table'!B41</f>
        <v>HS3ST3B1</v>
      </c>
      <c r="BD42" s="2">
        <f t="shared" si="102"/>
        <v>5.6421944202360069E-4</v>
      </c>
      <c r="BE42" s="2" t="str">
        <f t="shared" si="103"/>
        <v/>
      </c>
      <c r="BF42" s="2" t="str">
        <f t="shared" si="104"/>
        <v/>
      </c>
      <c r="BG42" s="2" t="str">
        <f t="shared" si="105"/>
        <v/>
      </c>
      <c r="BH42" s="2" t="str">
        <f t="shared" si="106"/>
        <v/>
      </c>
      <c r="BI42" s="2" t="str">
        <f t="shared" si="107"/>
        <v/>
      </c>
      <c r="BJ42" s="2" t="str">
        <f t="shared" si="108"/>
        <v/>
      </c>
      <c r="BK42" s="2" t="str">
        <f t="shared" si="109"/>
        <v/>
      </c>
      <c r="BL42" s="2" t="str">
        <f t="shared" si="110"/>
        <v/>
      </c>
      <c r="BM42" s="2" t="str">
        <f t="shared" si="111"/>
        <v/>
      </c>
      <c r="BN42" s="2" t="str">
        <f t="shared" si="112"/>
        <v/>
      </c>
      <c r="BO42" s="2" t="str">
        <f t="shared" si="113"/>
        <v/>
      </c>
      <c r="BP42" s="3" t="str">
        <f>'Gene Table'!B41</f>
        <v>HS3ST3B1</v>
      </c>
      <c r="BQ42" s="11">
        <f t="shared" si="114"/>
        <v>0.99082959461325748</v>
      </c>
      <c r="BR42" s="11" t="str">
        <f t="shared" si="115"/>
        <v/>
      </c>
      <c r="BS42" s="11" t="str">
        <f t="shared" si="116"/>
        <v/>
      </c>
      <c r="BT42" s="11" t="str">
        <f t="shared" si="117"/>
        <v/>
      </c>
      <c r="BU42" s="11" t="str">
        <f t="shared" si="118"/>
        <v/>
      </c>
      <c r="BV42" s="11" t="str">
        <f t="shared" si="119"/>
        <v/>
      </c>
      <c r="BW42" s="11" t="str">
        <f t="shared" si="120"/>
        <v/>
      </c>
      <c r="BX42" s="11" t="str">
        <f t="shared" si="121"/>
        <v/>
      </c>
      <c r="BY42" s="11" t="str">
        <f t="shared" si="122"/>
        <v/>
      </c>
      <c r="BZ42" s="11" t="str">
        <f t="shared" si="123"/>
        <v/>
      </c>
      <c r="CA42" s="11" t="str">
        <f t="shared" si="124"/>
        <v/>
      </c>
      <c r="CB42" s="11" t="str">
        <f t="shared" si="125"/>
        <v/>
      </c>
      <c r="CC42" s="3" t="str">
        <f>'Gene Table'!B41</f>
        <v>HS3ST3B1</v>
      </c>
      <c r="CD42" s="11">
        <f t="shared" si="126"/>
        <v>9.1704053867425247E-3</v>
      </c>
      <c r="CE42" s="11" t="str">
        <f t="shared" si="127"/>
        <v/>
      </c>
      <c r="CF42" s="11" t="str">
        <f t="shared" si="128"/>
        <v/>
      </c>
      <c r="CG42" s="11" t="str">
        <f t="shared" si="129"/>
        <v/>
      </c>
      <c r="CH42" s="11" t="str">
        <f t="shared" si="130"/>
        <v/>
      </c>
      <c r="CI42" s="11" t="str">
        <f t="shared" si="131"/>
        <v/>
      </c>
      <c r="CJ42" s="11" t="str">
        <f t="shared" si="132"/>
        <v/>
      </c>
      <c r="CK42" s="11" t="str">
        <f t="shared" si="133"/>
        <v/>
      </c>
      <c r="CL42" s="11" t="str">
        <f t="shared" si="134"/>
        <v/>
      </c>
      <c r="CM42" s="11" t="str">
        <f t="shared" si="135"/>
        <v/>
      </c>
      <c r="CN42" s="11" t="str">
        <f t="shared" si="136"/>
        <v/>
      </c>
      <c r="CO42" s="11" t="str">
        <f t="shared" si="137"/>
        <v/>
      </c>
      <c r="CP42" s="3" t="str">
        <f>'Gene Table'!B41</f>
        <v>HS3ST3B1</v>
      </c>
      <c r="CQ42" s="11">
        <f t="shared" si="78"/>
        <v>0</v>
      </c>
      <c r="CR42" s="11" t="str">
        <f t="shared" si="91"/>
        <v/>
      </c>
      <c r="CS42" s="11" t="str">
        <f t="shared" si="92"/>
        <v/>
      </c>
      <c r="CT42" s="11" t="str">
        <f t="shared" si="93"/>
        <v/>
      </c>
      <c r="CU42" s="11" t="str">
        <f t="shared" si="94"/>
        <v/>
      </c>
      <c r="CV42" s="11" t="str">
        <f t="shared" si="95"/>
        <v/>
      </c>
      <c r="CW42" s="11" t="str">
        <f t="shared" si="96"/>
        <v/>
      </c>
      <c r="CX42" s="11" t="str">
        <f t="shared" si="97"/>
        <v/>
      </c>
      <c r="CY42" s="11" t="str">
        <f t="shared" si="98"/>
        <v/>
      </c>
      <c r="CZ42" s="11" t="str">
        <f t="shared" si="99"/>
        <v/>
      </c>
      <c r="DA42" s="11" t="str">
        <f t="shared" si="100"/>
        <v/>
      </c>
      <c r="DB42" s="11" t="str">
        <f t="shared" si="101"/>
        <v/>
      </c>
      <c r="DC42" s="3" t="str">
        <f>'Gene Table'!B41</f>
        <v>HS3ST3B1</v>
      </c>
      <c r="DD42" s="11">
        <f t="shared" si="79"/>
        <v>0.99082959461325748</v>
      </c>
      <c r="DE42" s="11" t="str">
        <f t="shared" si="80"/>
        <v/>
      </c>
      <c r="DF42" s="11" t="str">
        <f t="shared" si="81"/>
        <v/>
      </c>
      <c r="DG42" s="11" t="str">
        <f t="shared" si="82"/>
        <v/>
      </c>
      <c r="DH42" s="11" t="str">
        <f t="shared" si="83"/>
        <v/>
      </c>
      <c r="DI42" s="11" t="str">
        <f t="shared" si="84"/>
        <v/>
      </c>
      <c r="DJ42" s="11" t="str">
        <f t="shared" si="85"/>
        <v/>
      </c>
      <c r="DK42" s="11" t="str">
        <f t="shared" si="86"/>
        <v/>
      </c>
      <c r="DL42" s="11" t="str">
        <f t="shared" si="87"/>
        <v/>
      </c>
      <c r="DM42" s="11" t="str">
        <f t="shared" si="88"/>
        <v/>
      </c>
      <c r="DN42" s="11" t="str">
        <f t="shared" si="89"/>
        <v/>
      </c>
      <c r="DO42" s="11" t="str">
        <f t="shared" si="90"/>
        <v/>
      </c>
    </row>
    <row r="43" spans="1:119" x14ac:dyDescent="0.25">
      <c r="A43" s="2" t="str">
        <f>'Gene Table'!B42</f>
        <v>HSD17B4</v>
      </c>
      <c r="B43" s="102"/>
      <c r="C43" s="3" t="s">
        <v>86</v>
      </c>
      <c r="D43" s="2">
        <f>IF(SUM('Raw Data'!C$3:C$98)&gt;10,IF(AND(ISNUMBER('Raw Data'!C153),'Raw Data'!C153&lt;40, 'Raw Data'!C153&gt;0),'Raw Data'!C153,40),"")</f>
        <v>20.816046</v>
      </c>
      <c r="E43" s="2" t="str">
        <f>IF(SUM('Raw Data'!D$3:D$98)&gt;10,IF(AND(ISNUMBER('Raw Data'!D153),'Raw Data'!D153&lt;40, 'Raw Data'!D153&gt;0),'Raw Data'!D153,40),"")</f>
        <v/>
      </c>
      <c r="F43" s="2" t="str">
        <f>IF(SUM('Raw Data'!E$3:E$98)&gt;10,IF(AND(ISNUMBER('Raw Data'!E153),'Raw Data'!E153&lt;40, 'Raw Data'!E153&gt;0),'Raw Data'!E153,40),"")</f>
        <v/>
      </c>
      <c r="G43" s="2" t="str">
        <f>IF(SUM('Raw Data'!F$3:F$98)&gt;10,IF(AND(ISNUMBER('Raw Data'!F153),'Raw Data'!F153&lt;40, 'Raw Data'!F153&gt;0),'Raw Data'!F153,40),"")</f>
        <v/>
      </c>
      <c r="H43" s="2" t="str">
        <f>IF(SUM('Raw Data'!G$3:G$98)&gt;10,IF(AND(ISNUMBER('Raw Data'!G153),'Raw Data'!G153&lt;40, 'Raw Data'!G153&gt;0),'Raw Data'!G153,40),"")</f>
        <v/>
      </c>
      <c r="I43" s="2" t="str">
        <f>IF(SUM('Raw Data'!H$3:H$98)&gt;10,IF(AND(ISNUMBER('Raw Data'!H153),'Raw Data'!H153&lt;40, 'Raw Data'!H153&gt;0),'Raw Data'!H153,40),"")</f>
        <v/>
      </c>
      <c r="J43" s="2" t="str">
        <f>IF(SUM('Raw Data'!I$3:I$98)&gt;10,IF(AND(ISNUMBER('Raw Data'!I153),'Raw Data'!I153&lt;40, 'Raw Data'!I153&gt;0),'Raw Data'!I153,40),"")</f>
        <v/>
      </c>
      <c r="K43" s="2" t="str">
        <f>IF(SUM('Raw Data'!J$3:J$98)&gt;10,IF(AND(ISNUMBER('Raw Data'!J153),'Raw Data'!J153&lt;40, 'Raw Data'!J153&gt;0),'Raw Data'!J153,40),"")</f>
        <v/>
      </c>
      <c r="L43" s="2" t="str">
        <f>IF(SUM('Raw Data'!K$3:K$98)&gt;10,IF(AND(ISNUMBER('Raw Data'!K153),'Raw Data'!K153&lt;40, 'Raw Data'!K153&gt;0),'Raw Data'!K153,40),"")</f>
        <v/>
      </c>
      <c r="M43" s="2" t="str">
        <f>IF(SUM('Raw Data'!L$3:L$98)&gt;10,IF(AND(ISNUMBER('Raw Data'!L153),'Raw Data'!L153&lt;40, 'Raw Data'!L153&gt;0),'Raw Data'!L153,40),"")</f>
        <v/>
      </c>
      <c r="N43" s="2" t="str">
        <f>IF(SUM('Raw Data'!M$3:M$98)&gt;10,IF(AND(ISNUMBER('Raw Data'!M153),'Raw Data'!M153&lt;40, 'Raw Data'!M153&gt;0),'Raw Data'!M153,40),"")</f>
        <v/>
      </c>
      <c r="O43" s="2" t="str">
        <f>IF(SUM('Raw Data'!N$3:N$98)&gt;10,IF(AND(ISNUMBER('Raw Data'!N153),'Raw Data'!N153&lt;40, 'Raw Data'!N153&gt;0),'Raw Data'!N153,40),"")</f>
        <v/>
      </c>
      <c r="P43" s="3" t="str">
        <f>'Gene Table'!B42</f>
        <v>HSD17B4</v>
      </c>
      <c r="Q43" s="2">
        <f t="shared" si="30"/>
        <v>9.5794339999999991</v>
      </c>
      <c r="R43" s="2" t="str">
        <f t="shared" si="31"/>
        <v/>
      </c>
      <c r="S43" s="2" t="str">
        <f t="shared" si="32"/>
        <v/>
      </c>
      <c r="T43" s="2" t="str">
        <f t="shared" si="33"/>
        <v/>
      </c>
      <c r="U43" s="2" t="str">
        <f t="shared" si="34"/>
        <v/>
      </c>
      <c r="V43" s="2" t="str">
        <f t="shared" si="35"/>
        <v/>
      </c>
      <c r="W43" s="2" t="str">
        <f t="shared" si="36"/>
        <v/>
      </c>
      <c r="X43" s="2" t="str">
        <f t="shared" si="37"/>
        <v/>
      </c>
      <c r="Y43" s="2" t="str">
        <f t="shared" si="38"/>
        <v/>
      </c>
      <c r="Z43" s="2" t="str">
        <f t="shared" si="39"/>
        <v/>
      </c>
      <c r="AA43" s="2" t="str">
        <f t="shared" si="40"/>
        <v/>
      </c>
      <c r="AB43" s="2" t="str">
        <f t="shared" si="41"/>
        <v/>
      </c>
      <c r="AC43" s="3" t="str">
        <f>'Gene Table'!B42</f>
        <v>HSD17B4</v>
      </c>
      <c r="AD43" s="2">
        <f t="shared" si="42"/>
        <v>2.0681970000000014</v>
      </c>
      <c r="AE43" s="2" t="str">
        <f t="shared" si="43"/>
        <v/>
      </c>
      <c r="AF43" s="2" t="str">
        <f t="shared" si="44"/>
        <v/>
      </c>
      <c r="AG43" s="2" t="str">
        <f t="shared" si="45"/>
        <v/>
      </c>
      <c r="AH43" s="2" t="str">
        <f t="shared" si="46"/>
        <v/>
      </c>
      <c r="AI43" s="2" t="str">
        <f t="shared" si="47"/>
        <v/>
      </c>
      <c r="AJ43" s="2" t="str">
        <f t="shared" si="48"/>
        <v/>
      </c>
      <c r="AK43" s="2" t="str">
        <f t="shared" si="49"/>
        <v/>
      </c>
      <c r="AL43" s="2" t="str">
        <f t="shared" si="50"/>
        <v/>
      </c>
      <c r="AM43" s="2" t="str">
        <f t="shared" si="51"/>
        <v/>
      </c>
      <c r="AN43" s="2" t="str">
        <f t="shared" si="52"/>
        <v/>
      </c>
      <c r="AO43" s="2" t="str">
        <f t="shared" si="53"/>
        <v/>
      </c>
      <c r="AP43" s="3" t="str">
        <f>'Gene Table'!B42</f>
        <v>HSD17B4</v>
      </c>
      <c r="AQ43" s="2">
        <f t="shared" si="54"/>
        <v>1.9857979999999991</v>
      </c>
      <c r="AR43" s="2" t="str">
        <f t="shared" si="55"/>
        <v/>
      </c>
      <c r="AS43" s="2" t="str">
        <f t="shared" si="56"/>
        <v/>
      </c>
      <c r="AT43" s="2" t="str">
        <f t="shared" si="57"/>
        <v/>
      </c>
      <c r="AU43" s="2" t="str">
        <f t="shared" si="58"/>
        <v/>
      </c>
      <c r="AV43" s="2" t="str">
        <f t="shared" si="59"/>
        <v/>
      </c>
      <c r="AW43" s="2" t="str">
        <f t="shared" si="60"/>
        <v/>
      </c>
      <c r="AX43" s="2" t="str">
        <f t="shared" si="61"/>
        <v/>
      </c>
      <c r="AY43" s="2" t="str">
        <f t="shared" si="62"/>
        <v/>
      </c>
      <c r="AZ43" s="2" t="str">
        <f t="shared" si="63"/>
        <v/>
      </c>
      <c r="BA43" s="2" t="str">
        <f t="shared" si="64"/>
        <v/>
      </c>
      <c r="BB43" s="2" t="str">
        <f t="shared" si="65"/>
        <v/>
      </c>
      <c r="BC43" s="3" t="str">
        <f>'Gene Table'!B42</f>
        <v>HSD17B4</v>
      </c>
      <c r="BD43" s="2">
        <f t="shared" si="102"/>
        <v>1.3070825734834246E-3</v>
      </c>
      <c r="BE43" s="2" t="str">
        <f t="shared" si="103"/>
        <v/>
      </c>
      <c r="BF43" s="2" t="str">
        <f t="shared" si="104"/>
        <v/>
      </c>
      <c r="BG43" s="2" t="str">
        <f t="shared" si="105"/>
        <v/>
      </c>
      <c r="BH43" s="2" t="str">
        <f t="shared" si="106"/>
        <v/>
      </c>
      <c r="BI43" s="2" t="str">
        <f t="shared" si="107"/>
        <v/>
      </c>
      <c r="BJ43" s="2" t="str">
        <f t="shared" si="108"/>
        <v/>
      </c>
      <c r="BK43" s="2" t="str">
        <f t="shared" si="109"/>
        <v/>
      </c>
      <c r="BL43" s="2" t="str">
        <f t="shared" si="110"/>
        <v/>
      </c>
      <c r="BM43" s="2" t="str">
        <f t="shared" si="111"/>
        <v/>
      </c>
      <c r="BN43" s="2" t="str">
        <f t="shared" si="112"/>
        <v/>
      </c>
      <c r="BO43" s="2" t="str">
        <f t="shared" si="113"/>
        <v/>
      </c>
      <c r="BP43" s="3" t="str">
        <f>'Gene Table'!B42</f>
        <v>HSD17B4</v>
      </c>
      <c r="BQ43" s="11">
        <f t="shared" si="114"/>
        <v>0.23876941540931809</v>
      </c>
      <c r="BR43" s="11" t="str">
        <f t="shared" si="115"/>
        <v/>
      </c>
      <c r="BS43" s="11" t="str">
        <f t="shared" si="116"/>
        <v/>
      </c>
      <c r="BT43" s="11" t="str">
        <f t="shared" si="117"/>
        <v/>
      </c>
      <c r="BU43" s="11" t="str">
        <f t="shared" si="118"/>
        <v/>
      </c>
      <c r="BV43" s="11" t="str">
        <f t="shared" si="119"/>
        <v/>
      </c>
      <c r="BW43" s="11" t="str">
        <f t="shared" si="120"/>
        <v/>
      </c>
      <c r="BX43" s="11" t="str">
        <f t="shared" si="121"/>
        <v/>
      </c>
      <c r="BY43" s="11" t="str">
        <f t="shared" si="122"/>
        <v/>
      </c>
      <c r="BZ43" s="11" t="str">
        <f t="shared" si="123"/>
        <v/>
      </c>
      <c r="CA43" s="11" t="str">
        <f t="shared" si="124"/>
        <v/>
      </c>
      <c r="CB43" s="11" t="str">
        <f t="shared" si="125"/>
        <v/>
      </c>
      <c r="CC43" s="3" t="str">
        <f>'Gene Table'!B42</f>
        <v>HSD17B4</v>
      </c>
      <c r="CD43" s="11">
        <f t="shared" si="126"/>
        <v>0.25280360732977081</v>
      </c>
      <c r="CE43" s="11" t="str">
        <f t="shared" si="127"/>
        <v/>
      </c>
      <c r="CF43" s="11" t="str">
        <f t="shared" si="128"/>
        <v/>
      </c>
      <c r="CG43" s="11" t="str">
        <f t="shared" si="129"/>
        <v/>
      </c>
      <c r="CH43" s="11" t="str">
        <f t="shared" si="130"/>
        <v/>
      </c>
      <c r="CI43" s="11" t="str">
        <f t="shared" si="131"/>
        <v/>
      </c>
      <c r="CJ43" s="11" t="str">
        <f t="shared" si="132"/>
        <v/>
      </c>
      <c r="CK43" s="11" t="str">
        <f t="shared" si="133"/>
        <v/>
      </c>
      <c r="CL43" s="11" t="str">
        <f t="shared" si="134"/>
        <v/>
      </c>
      <c r="CM43" s="11" t="str">
        <f t="shared" si="135"/>
        <v/>
      </c>
      <c r="CN43" s="11" t="str">
        <f t="shared" si="136"/>
        <v/>
      </c>
      <c r="CO43" s="11" t="str">
        <f t="shared" si="137"/>
        <v/>
      </c>
      <c r="CP43" s="3" t="str">
        <f>'Gene Table'!B42</f>
        <v>HSD17B4</v>
      </c>
      <c r="CQ43" s="11">
        <f t="shared" si="78"/>
        <v>0.50842697726091113</v>
      </c>
      <c r="CR43" s="11" t="str">
        <f t="shared" si="91"/>
        <v/>
      </c>
      <c r="CS43" s="11" t="str">
        <f t="shared" si="92"/>
        <v/>
      </c>
      <c r="CT43" s="11" t="str">
        <f t="shared" si="93"/>
        <v/>
      </c>
      <c r="CU43" s="11" t="str">
        <f t="shared" si="94"/>
        <v/>
      </c>
      <c r="CV43" s="11" t="str">
        <f t="shared" si="95"/>
        <v/>
      </c>
      <c r="CW43" s="11" t="str">
        <f t="shared" si="96"/>
        <v/>
      </c>
      <c r="CX43" s="11" t="str">
        <f t="shared" si="97"/>
        <v/>
      </c>
      <c r="CY43" s="11" t="str">
        <f t="shared" si="98"/>
        <v/>
      </c>
      <c r="CZ43" s="11" t="str">
        <f t="shared" si="99"/>
        <v/>
      </c>
      <c r="DA43" s="11" t="str">
        <f t="shared" si="100"/>
        <v/>
      </c>
      <c r="DB43" s="11" t="str">
        <f t="shared" si="101"/>
        <v/>
      </c>
      <c r="DC43" s="3" t="str">
        <f>'Gene Table'!B42</f>
        <v>HSD17B4</v>
      </c>
      <c r="DD43" s="11">
        <f t="shared" si="79"/>
        <v>0.74719639267022919</v>
      </c>
      <c r="DE43" s="11" t="str">
        <f t="shared" si="80"/>
        <v/>
      </c>
      <c r="DF43" s="11" t="str">
        <f t="shared" si="81"/>
        <v/>
      </c>
      <c r="DG43" s="11" t="str">
        <f t="shared" si="82"/>
        <v/>
      </c>
      <c r="DH43" s="11" t="str">
        <f t="shared" si="83"/>
        <v/>
      </c>
      <c r="DI43" s="11" t="str">
        <f t="shared" si="84"/>
        <v/>
      </c>
      <c r="DJ43" s="11" t="str">
        <f t="shared" si="85"/>
        <v/>
      </c>
      <c r="DK43" s="11" t="str">
        <f t="shared" si="86"/>
        <v/>
      </c>
      <c r="DL43" s="11" t="str">
        <f t="shared" si="87"/>
        <v/>
      </c>
      <c r="DM43" s="11" t="str">
        <f t="shared" si="88"/>
        <v/>
      </c>
      <c r="DN43" s="11" t="str">
        <f t="shared" si="89"/>
        <v/>
      </c>
      <c r="DO43" s="11" t="str">
        <f t="shared" si="90"/>
        <v/>
      </c>
    </row>
    <row r="44" spans="1:119" x14ac:dyDescent="0.25">
      <c r="A44" s="2" t="str">
        <f>'Gene Table'!B43</f>
        <v>ID4</v>
      </c>
      <c r="B44" s="102"/>
      <c r="C44" s="3" t="s">
        <v>88</v>
      </c>
      <c r="D44" s="2">
        <f>IF(SUM('Raw Data'!C$3:C$98)&gt;10,IF(AND(ISNUMBER('Raw Data'!C155),'Raw Data'!C155&lt;40, 'Raw Data'!C155&gt;0),'Raw Data'!C155,40),"")</f>
        <v>19.48545</v>
      </c>
      <c r="E44" s="2" t="str">
        <f>IF(SUM('Raw Data'!D$3:D$98)&gt;10,IF(AND(ISNUMBER('Raw Data'!D155),'Raw Data'!D155&lt;40, 'Raw Data'!D155&gt;0),'Raw Data'!D155,40),"")</f>
        <v/>
      </c>
      <c r="F44" s="2" t="str">
        <f>IF(SUM('Raw Data'!E$3:E$98)&gt;10,IF(AND(ISNUMBER('Raw Data'!E155),'Raw Data'!E155&lt;40, 'Raw Data'!E155&gt;0),'Raw Data'!E155,40),"")</f>
        <v/>
      </c>
      <c r="G44" s="2" t="str">
        <f>IF(SUM('Raw Data'!F$3:F$98)&gt;10,IF(AND(ISNUMBER('Raw Data'!F155),'Raw Data'!F155&lt;40, 'Raw Data'!F155&gt;0),'Raw Data'!F155,40),"")</f>
        <v/>
      </c>
      <c r="H44" s="2" t="str">
        <f>IF(SUM('Raw Data'!G$3:G$98)&gt;10,IF(AND(ISNUMBER('Raw Data'!G155),'Raw Data'!G155&lt;40, 'Raw Data'!G155&gt;0),'Raw Data'!G155,40),"")</f>
        <v/>
      </c>
      <c r="I44" s="2" t="str">
        <f>IF(SUM('Raw Data'!H$3:H$98)&gt;10,IF(AND(ISNUMBER('Raw Data'!H155),'Raw Data'!H155&lt;40, 'Raw Data'!H155&gt;0),'Raw Data'!H155,40),"")</f>
        <v/>
      </c>
      <c r="J44" s="2" t="str">
        <f>IF(SUM('Raw Data'!I$3:I$98)&gt;10,IF(AND(ISNUMBER('Raw Data'!I155),'Raw Data'!I155&lt;40, 'Raw Data'!I155&gt;0),'Raw Data'!I155,40),"")</f>
        <v/>
      </c>
      <c r="K44" s="2" t="str">
        <f>IF(SUM('Raw Data'!J$3:J$98)&gt;10,IF(AND(ISNUMBER('Raw Data'!J155),'Raw Data'!J155&lt;40, 'Raw Data'!J155&gt;0),'Raw Data'!J155,40),"")</f>
        <v/>
      </c>
      <c r="L44" s="2" t="str">
        <f>IF(SUM('Raw Data'!K$3:K$98)&gt;10,IF(AND(ISNUMBER('Raw Data'!K155),'Raw Data'!K155&lt;40, 'Raw Data'!K155&gt;0),'Raw Data'!K155,40),"")</f>
        <v/>
      </c>
      <c r="M44" s="2" t="str">
        <f>IF(SUM('Raw Data'!L$3:L$98)&gt;10,IF(AND(ISNUMBER('Raw Data'!L155),'Raw Data'!L155&lt;40, 'Raw Data'!L155&gt;0),'Raw Data'!L155,40),"")</f>
        <v/>
      </c>
      <c r="N44" s="2" t="str">
        <f>IF(SUM('Raw Data'!M$3:M$98)&gt;10,IF(AND(ISNUMBER('Raw Data'!M155),'Raw Data'!M155&lt;40, 'Raw Data'!M155&gt;0),'Raw Data'!M155,40),"")</f>
        <v/>
      </c>
      <c r="O44" s="2" t="str">
        <f>IF(SUM('Raw Data'!N$3:N$98)&gt;10,IF(AND(ISNUMBER('Raw Data'!N155),'Raw Data'!N155&lt;40, 'Raw Data'!N155&gt;0),'Raw Data'!N155,40),"")</f>
        <v/>
      </c>
      <c r="P44" s="3" t="str">
        <f>'Gene Table'!B43</f>
        <v>ID4</v>
      </c>
      <c r="Q44" s="2">
        <f t="shared" si="30"/>
        <v>15.768326999999999</v>
      </c>
      <c r="R44" s="2" t="str">
        <f t="shared" si="31"/>
        <v/>
      </c>
      <c r="S44" s="2" t="str">
        <f t="shared" si="32"/>
        <v/>
      </c>
      <c r="T44" s="2" t="str">
        <f t="shared" si="33"/>
        <v/>
      </c>
      <c r="U44" s="2" t="str">
        <f t="shared" si="34"/>
        <v/>
      </c>
      <c r="V44" s="2" t="str">
        <f t="shared" si="35"/>
        <v/>
      </c>
      <c r="W44" s="2" t="str">
        <f t="shared" si="36"/>
        <v/>
      </c>
      <c r="X44" s="2" t="str">
        <f t="shared" si="37"/>
        <v/>
      </c>
      <c r="Y44" s="2" t="str">
        <f t="shared" si="38"/>
        <v/>
      </c>
      <c r="Z44" s="2" t="str">
        <f t="shared" si="39"/>
        <v/>
      </c>
      <c r="AA44" s="2" t="str">
        <f t="shared" si="40"/>
        <v/>
      </c>
      <c r="AB44" s="2" t="str">
        <f t="shared" si="41"/>
        <v/>
      </c>
      <c r="AC44" s="3" t="str">
        <f>'Gene Table'!B43</f>
        <v>ID4</v>
      </c>
      <c r="AD44" s="2">
        <f t="shared" si="42"/>
        <v>2.476000000001477E-3</v>
      </c>
      <c r="AE44" s="2" t="str">
        <f t="shared" si="43"/>
        <v/>
      </c>
      <c r="AF44" s="2" t="str">
        <f t="shared" si="44"/>
        <v/>
      </c>
      <c r="AG44" s="2" t="str">
        <f t="shared" si="45"/>
        <v/>
      </c>
      <c r="AH44" s="2" t="str">
        <f t="shared" si="46"/>
        <v/>
      </c>
      <c r="AI44" s="2" t="str">
        <f t="shared" si="47"/>
        <v/>
      </c>
      <c r="AJ44" s="2" t="str">
        <f t="shared" si="48"/>
        <v/>
      </c>
      <c r="AK44" s="2" t="str">
        <f t="shared" si="49"/>
        <v/>
      </c>
      <c r="AL44" s="2" t="str">
        <f t="shared" si="50"/>
        <v/>
      </c>
      <c r="AM44" s="2" t="str">
        <f t="shared" si="51"/>
        <v/>
      </c>
      <c r="AN44" s="2" t="str">
        <f t="shared" si="52"/>
        <v/>
      </c>
      <c r="AO44" s="2" t="str">
        <f t="shared" si="53"/>
        <v/>
      </c>
      <c r="AP44" s="3" t="str">
        <f>'Gene Table'!B43</f>
        <v>ID4</v>
      </c>
      <c r="AQ44" s="2">
        <f t="shared" si="54"/>
        <v>11.510463999999999</v>
      </c>
      <c r="AR44" s="2" t="str">
        <f t="shared" si="55"/>
        <v/>
      </c>
      <c r="AS44" s="2" t="str">
        <f t="shared" si="56"/>
        <v/>
      </c>
      <c r="AT44" s="2" t="str">
        <f t="shared" si="57"/>
        <v/>
      </c>
      <c r="AU44" s="2" t="str">
        <f t="shared" si="58"/>
        <v/>
      </c>
      <c r="AV44" s="2" t="str">
        <f t="shared" si="59"/>
        <v/>
      </c>
      <c r="AW44" s="2" t="str">
        <f t="shared" si="60"/>
        <v/>
      </c>
      <c r="AX44" s="2" t="str">
        <f t="shared" si="61"/>
        <v/>
      </c>
      <c r="AY44" s="2" t="str">
        <f t="shared" si="62"/>
        <v/>
      </c>
      <c r="AZ44" s="2" t="str">
        <f t="shared" si="63"/>
        <v/>
      </c>
      <c r="BA44" s="2" t="str">
        <f t="shared" si="64"/>
        <v/>
      </c>
      <c r="BB44" s="2" t="str">
        <f t="shared" si="65"/>
        <v/>
      </c>
      <c r="BC44" s="3" t="str">
        <f>'Gene Table'!B43</f>
        <v>ID4</v>
      </c>
      <c r="BD44" s="2">
        <f t="shared" si="102"/>
        <v>1.7916806012781941E-5</v>
      </c>
      <c r="BE44" s="2" t="str">
        <f t="shared" si="103"/>
        <v/>
      </c>
      <c r="BF44" s="2" t="str">
        <f t="shared" si="104"/>
        <v/>
      </c>
      <c r="BG44" s="2" t="str">
        <f t="shared" si="105"/>
        <v/>
      </c>
      <c r="BH44" s="2" t="str">
        <f t="shared" si="106"/>
        <v/>
      </c>
      <c r="BI44" s="2" t="str">
        <f t="shared" si="107"/>
        <v/>
      </c>
      <c r="BJ44" s="2" t="str">
        <f t="shared" si="108"/>
        <v/>
      </c>
      <c r="BK44" s="2" t="str">
        <f t="shared" si="109"/>
        <v/>
      </c>
      <c r="BL44" s="2" t="str">
        <f t="shared" si="110"/>
        <v/>
      </c>
      <c r="BM44" s="2" t="str">
        <f t="shared" si="111"/>
        <v/>
      </c>
      <c r="BN44" s="2" t="str">
        <f t="shared" si="112"/>
        <v/>
      </c>
      <c r="BO44" s="2" t="str">
        <f t="shared" si="113"/>
        <v/>
      </c>
      <c r="BP44" s="3" t="str">
        <f>'Gene Table'!B43</f>
        <v>ID4</v>
      </c>
      <c r="BQ44" s="11">
        <f t="shared" si="114"/>
        <v>0.99965722206886654</v>
      </c>
      <c r="BR44" s="11" t="str">
        <f t="shared" si="115"/>
        <v/>
      </c>
      <c r="BS44" s="11" t="str">
        <f t="shared" si="116"/>
        <v/>
      </c>
      <c r="BT44" s="11" t="str">
        <f t="shared" si="117"/>
        <v/>
      </c>
      <c r="BU44" s="11" t="str">
        <f t="shared" si="118"/>
        <v/>
      </c>
      <c r="BV44" s="11" t="str">
        <f t="shared" si="119"/>
        <v/>
      </c>
      <c r="BW44" s="11" t="str">
        <f t="shared" si="120"/>
        <v/>
      </c>
      <c r="BX44" s="11" t="str">
        <f t="shared" si="121"/>
        <v/>
      </c>
      <c r="BY44" s="11" t="str">
        <f t="shared" si="122"/>
        <v/>
      </c>
      <c r="BZ44" s="11" t="str">
        <f t="shared" si="123"/>
        <v/>
      </c>
      <c r="CA44" s="11" t="str">
        <f t="shared" si="124"/>
        <v/>
      </c>
      <c r="CB44" s="11" t="str">
        <f t="shared" si="125"/>
        <v/>
      </c>
      <c r="CC44" s="3" t="str">
        <f>'Gene Table'!B43</f>
        <v>ID4</v>
      </c>
      <c r="CD44" s="11">
        <f t="shared" si="126"/>
        <v>3.4277793113342866E-4</v>
      </c>
      <c r="CE44" s="11" t="str">
        <f t="shared" si="127"/>
        <v/>
      </c>
      <c r="CF44" s="11" t="str">
        <f t="shared" si="128"/>
        <v/>
      </c>
      <c r="CG44" s="11" t="str">
        <f t="shared" si="129"/>
        <v/>
      </c>
      <c r="CH44" s="11" t="str">
        <f t="shared" si="130"/>
        <v/>
      </c>
      <c r="CI44" s="11" t="str">
        <f t="shared" si="131"/>
        <v/>
      </c>
      <c r="CJ44" s="11" t="str">
        <f t="shared" si="132"/>
        <v/>
      </c>
      <c r="CK44" s="11" t="str">
        <f t="shared" si="133"/>
        <v/>
      </c>
      <c r="CL44" s="11" t="str">
        <f t="shared" si="134"/>
        <v/>
      </c>
      <c r="CM44" s="11" t="str">
        <f t="shared" si="135"/>
        <v/>
      </c>
      <c r="CN44" s="11" t="str">
        <f t="shared" si="136"/>
        <v/>
      </c>
      <c r="CO44" s="11" t="str">
        <f t="shared" si="137"/>
        <v/>
      </c>
      <c r="CP44" s="3" t="str">
        <f>'Gene Table'!B43</f>
        <v>ID4</v>
      </c>
      <c r="CQ44" s="11">
        <f t="shared" si="78"/>
        <v>0</v>
      </c>
      <c r="CR44" s="11" t="str">
        <f t="shared" si="91"/>
        <v/>
      </c>
      <c r="CS44" s="11" t="str">
        <f t="shared" si="92"/>
        <v/>
      </c>
      <c r="CT44" s="11" t="str">
        <f t="shared" si="93"/>
        <v/>
      </c>
      <c r="CU44" s="11" t="str">
        <f t="shared" si="94"/>
        <v/>
      </c>
      <c r="CV44" s="11" t="str">
        <f t="shared" si="95"/>
        <v/>
      </c>
      <c r="CW44" s="11" t="str">
        <f t="shared" si="96"/>
        <v/>
      </c>
      <c r="CX44" s="11" t="str">
        <f t="shared" si="97"/>
        <v/>
      </c>
      <c r="CY44" s="11" t="str">
        <f t="shared" si="98"/>
        <v/>
      </c>
      <c r="CZ44" s="11" t="str">
        <f t="shared" si="99"/>
        <v/>
      </c>
      <c r="DA44" s="11" t="str">
        <f t="shared" si="100"/>
        <v/>
      </c>
      <c r="DB44" s="11" t="str">
        <f t="shared" si="101"/>
        <v/>
      </c>
      <c r="DC44" s="3" t="str">
        <f>'Gene Table'!B43</f>
        <v>ID4</v>
      </c>
      <c r="DD44" s="11">
        <f t="shared" si="79"/>
        <v>0.99965722206886654</v>
      </c>
      <c r="DE44" s="11" t="str">
        <f t="shared" si="80"/>
        <v/>
      </c>
      <c r="DF44" s="11" t="str">
        <f t="shared" si="81"/>
        <v/>
      </c>
      <c r="DG44" s="11" t="str">
        <f t="shared" si="82"/>
        <v/>
      </c>
      <c r="DH44" s="11" t="str">
        <f t="shared" si="83"/>
        <v/>
      </c>
      <c r="DI44" s="11" t="str">
        <f t="shared" si="84"/>
        <v/>
      </c>
      <c r="DJ44" s="11" t="str">
        <f t="shared" si="85"/>
        <v/>
      </c>
      <c r="DK44" s="11" t="str">
        <f t="shared" si="86"/>
        <v/>
      </c>
      <c r="DL44" s="11" t="str">
        <f t="shared" si="87"/>
        <v/>
      </c>
      <c r="DM44" s="11" t="str">
        <f t="shared" si="88"/>
        <v/>
      </c>
      <c r="DN44" s="11" t="str">
        <f t="shared" si="89"/>
        <v/>
      </c>
      <c r="DO44" s="11" t="str">
        <f t="shared" si="90"/>
        <v/>
      </c>
    </row>
    <row r="45" spans="1:119" x14ac:dyDescent="0.25">
      <c r="A45" s="2" t="str">
        <f>'Gene Table'!B44</f>
        <v>IGFBP7</v>
      </c>
      <c r="B45" s="102"/>
      <c r="C45" s="3" t="s">
        <v>90</v>
      </c>
      <c r="D45" s="2">
        <f>IF(SUM('Raw Data'!C$3:C$98)&gt;10,IF(AND(ISNUMBER('Raw Data'!C157),'Raw Data'!C157&lt;40, 'Raw Data'!C157&gt;0),'Raw Data'!C157,40),"")</f>
        <v>20.839169999999999</v>
      </c>
      <c r="E45" s="2" t="str">
        <f>IF(SUM('Raw Data'!D$3:D$98)&gt;10,IF(AND(ISNUMBER('Raw Data'!D157),'Raw Data'!D157&lt;40, 'Raw Data'!D157&gt;0),'Raw Data'!D157,40),"")</f>
        <v/>
      </c>
      <c r="F45" s="2" t="str">
        <f>IF(SUM('Raw Data'!E$3:E$98)&gt;10,IF(AND(ISNUMBER('Raw Data'!E157),'Raw Data'!E157&lt;40, 'Raw Data'!E157&gt;0),'Raw Data'!E157,40),"")</f>
        <v/>
      </c>
      <c r="G45" s="2" t="str">
        <f>IF(SUM('Raw Data'!F$3:F$98)&gt;10,IF(AND(ISNUMBER('Raw Data'!F157),'Raw Data'!F157&lt;40, 'Raw Data'!F157&gt;0),'Raw Data'!F157,40),"")</f>
        <v/>
      </c>
      <c r="H45" s="2" t="str">
        <f>IF(SUM('Raw Data'!G$3:G$98)&gt;10,IF(AND(ISNUMBER('Raw Data'!G157),'Raw Data'!G157&lt;40, 'Raw Data'!G157&gt;0),'Raw Data'!G157,40),"")</f>
        <v/>
      </c>
      <c r="I45" s="2" t="str">
        <f>IF(SUM('Raw Data'!H$3:H$98)&gt;10,IF(AND(ISNUMBER('Raw Data'!H157),'Raw Data'!H157&lt;40, 'Raw Data'!H157&gt;0),'Raw Data'!H157,40),"")</f>
        <v/>
      </c>
      <c r="J45" s="2" t="str">
        <f>IF(SUM('Raw Data'!I$3:I$98)&gt;10,IF(AND(ISNUMBER('Raw Data'!I157),'Raw Data'!I157&lt;40, 'Raw Data'!I157&gt;0),'Raw Data'!I157,40),"")</f>
        <v/>
      </c>
      <c r="K45" s="2" t="str">
        <f>IF(SUM('Raw Data'!J$3:J$98)&gt;10,IF(AND(ISNUMBER('Raw Data'!J157),'Raw Data'!J157&lt;40, 'Raw Data'!J157&gt;0),'Raw Data'!J157,40),"")</f>
        <v/>
      </c>
      <c r="L45" s="2" t="str">
        <f>IF(SUM('Raw Data'!K$3:K$98)&gt;10,IF(AND(ISNUMBER('Raw Data'!K157),'Raw Data'!K157&lt;40, 'Raw Data'!K157&gt;0),'Raw Data'!K157,40),"")</f>
        <v/>
      </c>
      <c r="M45" s="2" t="str">
        <f>IF(SUM('Raw Data'!L$3:L$98)&gt;10,IF(AND(ISNUMBER('Raw Data'!L157),'Raw Data'!L157&lt;40, 'Raw Data'!L157&gt;0),'Raw Data'!L157,40),"")</f>
        <v/>
      </c>
      <c r="N45" s="2" t="str">
        <f>IF(SUM('Raw Data'!M$3:M$98)&gt;10,IF(AND(ISNUMBER('Raw Data'!M157),'Raw Data'!M157&lt;40, 'Raw Data'!M157&gt;0),'Raw Data'!M157,40),"")</f>
        <v/>
      </c>
      <c r="O45" s="2" t="str">
        <f>IF(SUM('Raw Data'!N$3:N$98)&gt;10,IF(AND(ISNUMBER('Raw Data'!N157),'Raw Data'!N157&lt;40, 'Raw Data'!N157&gt;0),'Raw Data'!N157,40),"")</f>
        <v/>
      </c>
      <c r="P45" s="3" t="str">
        <f>'Gene Table'!B44</f>
        <v>IGFBP7</v>
      </c>
      <c r="Q45" s="2">
        <f t="shared" si="30"/>
        <v>11.584239999999998</v>
      </c>
      <c r="R45" s="2" t="str">
        <f t="shared" si="31"/>
        <v/>
      </c>
      <c r="S45" s="2" t="str">
        <f t="shared" si="32"/>
        <v/>
      </c>
      <c r="T45" s="2" t="str">
        <f t="shared" si="33"/>
        <v/>
      </c>
      <c r="U45" s="2" t="str">
        <f t="shared" si="34"/>
        <v/>
      </c>
      <c r="V45" s="2" t="str">
        <f t="shared" si="35"/>
        <v/>
      </c>
      <c r="W45" s="2" t="str">
        <f t="shared" si="36"/>
        <v/>
      </c>
      <c r="X45" s="2" t="str">
        <f t="shared" si="37"/>
        <v/>
      </c>
      <c r="Y45" s="2" t="str">
        <f t="shared" si="38"/>
        <v/>
      </c>
      <c r="Z45" s="2" t="str">
        <f t="shared" si="39"/>
        <v/>
      </c>
      <c r="AA45" s="2" t="str">
        <f t="shared" si="40"/>
        <v/>
      </c>
      <c r="AB45" s="2" t="str">
        <f t="shared" si="41"/>
        <v/>
      </c>
      <c r="AC45" s="3" t="str">
        <f>'Gene Table'!B44</f>
        <v>IGFBP7</v>
      </c>
      <c r="AD45" s="2">
        <f t="shared" si="42"/>
        <v>17.62143</v>
      </c>
      <c r="AE45" s="2" t="str">
        <f t="shared" si="43"/>
        <v/>
      </c>
      <c r="AF45" s="2" t="str">
        <f t="shared" si="44"/>
        <v/>
      </c>
      <c r="AG45" s="2" t="str">
        <f t="shared" si="45"/>
        <v/>
      </c>
      <c r="AH45" s="2" t="str">
        <f t="shared" si="46"/>
        <v/>
      </c>
      <c r="AI45" s="2" t="str">
        <f t="shared" si="47"/>
        <v/>
      </c>
      <c r="AJ45" s="2" t="str">
        <f t="shared" si="48"/>
        <v/>
      </c>
      <c r="AK45" s="2" t="str">
        <f t="shared" si="49"/>
        <v/>
      </c>
      <c r="AL45" s="2" t="str">
        <f t="shared" si="50"/>
        <v/>
      </c>
      <c r="AM45" s="2" t="str">
        <f t="shared" si="51"/>
        <v/>
      </c>
      <c r="AN45" s="2" t="str">
        <f t="shared" si="52"/>
        <v/>
      </c>
      <c r="AO45" s="2" t="str">
        <f t="shared" si="53"/>
        <v/>
      </c>
      <c r="AP45" s="3" t="str">
        <f>'Gene Table'!B44</f>
        <v>IGFBP7</v>
      </c>
      <c r="AQ45" s="2">
        <f t="shared" si="54"/>
        <v>-0.14638000000000062</v>
      </c>
      <c r="AR45" s="2" t="str">
        <f t="shared" si="55"/>
        <v/>
      </c>
      <c r="AS45" s="2" t="str">
        <f t="shared" si="56"/>
        <v/>
      </c>
      <c r="AT45" s="2" t="str">
        <f t="shared" si="57"/>
        <v/>
      </c>
      <c r="AU45" s="2" t="str">
        <f t="shared" si="58"/>
        <v/>
      </c>
      <c r="AV45" s="2" t="str">
        <f t="shared" si="59"/>
        <v/>
      </c>
      <c r="AW45" s="2" t="str">
        <f t="shared" si="60"/>
        <v/>
      </c>
      <c r="AX45" s="2" t="str">
        <f t="shared" si="61"/>
        <v/>
      </c>
      <c r="AY45" s="2" t="str">
        <f t="shared" si="62"/>
        <v/>
      </c>
      <c r="AZ45" s="2" t="str">
        <f t="shared" si="63"/>
        <v/>
      </c>
      <c r="BA45" s="2" t="str">
        <f t="shared" si="64"/>
        <v/>
      </c>
      <c r="BB45" s="2" t="str">
        <f t="shared" si="65"/>
        <v/>
      </c>
      <c r="BC45" s="3" t="str">
        <f>'Gene Table'!B44</f>
        <v>IGFBP7</v>
      </c>
      <c r="BD45" s="2">
        <f t="shared" si="102"/>
        <v>3.256838947782386E-4</v>
      </c>
      <c r="BE45" s="2" t="str">
        <f t="shared" si="103"/>
        <v/>
      </c>
      <c r="BF45" s="2" t="str">
        <f t="shared" si="104"/>
        <v/>
      </c>
      <c r="BG45" s="2" t="str">
        <f t="shared" si="105"/>
        <v/>
      </c>
      <c r="BH45" s="2" t="str">
        <f t="shared" si="106"/>
        <v/>
      </c>
      <c r="BI45" s="2" t="str">
        <f t="shared" si="107"/>
        <v/>
      </c>
      <c r="BJ45" s="2" t="str">
        <f t="shared" si="108"/>
        <v/>
      </c>
      <c r="BK45" s="2" t="str">
        <f t="shared" si="109"/>
        <v/>
      </c>
      <c r="BL45" s="2" t="str">
        <f t="shared" si="110"/>
        <v/>
      </c>
      <c r="BM45" s="2" t="str">
        <f t="shared" si="111"/>
        <v/>
      </c>
      <c r="BN45" s="2" t="str">
        <f t="shared" si="112"/>
        <v/>
      </c>
      <c r="BO45" s="2" t="str">
        <f t="shared" si="113"/>
        <v/>
      </c>
      <c r="BP45" s="3" t="str">
        <f>'Gene Table'!B44</f>
        <v>IGFBP7</v>
      </c>
      <c r="BQ45" s="11">
        <f t="shared" si="114"/>
        <v>4.9609228057152514E-6</v>
      </c>
      <c r="BR45" s="11" t="str">
        <f t="shared" si="115"/>
        <v/>
      </c>
      <c r="BS45" s="11" t="str">
        <f t="shared" si="116"/>
        <v/>
      </c>
      <c r="BT45" s="11" t="str">
        <f t="shared" si="117"/>
        <v/>
      </c>
      <c r="BU45" s="11" t="str">
        <f t="shared" si="118"/>
        <v/>
      </c>
      <c r="BV45" s="11" t="str">
        <f t="shared" si="119"/>
        <v/>
      </c>
      <c r="BW45" s="11" t="str">
        <f t="shared" si="120"/>
        <v/>
      </c>
      <c r="BX45" s="11" t="str">
        <f t="shared" si="121"/>
        <v/>
      </c>
      <c r="BY45" s="11" t="str">
        <f t="shared" si="122"/>
        <v/>
      </c>
      <c r="BZ45" s="11" t="str">
        <f t="shared" si="123"/>
        <v/>
      </c>
      <c r="CA45" s="11" t="str">
        <f t="shared" si="124"/>
        <v/>
      </c>
      <c r="CB45" s="11" t="str">
        <f t="shared" si="125"/>
        <v/>
      </c>
      <c r="CC45" s="3" t="str">
        <f>'Gene Table'!B44</f>
        <v>IGFBP7</v>
      </c>
      <c r="CD45" s="11">
        <f t="shared" si="126"/>
        <v>0.99999503907719434</v>
      </c>
      <c r="CE45" s="11" t="str">
        <f t="shared" si="127"/>
        <v/>
      </c>
      <c r="CF45" s="11" t="str">
        <f t="shared" si="128"/>
        <v/>
      </c>
      <c r="CG45" s="11" t="str">
        <f t="shared" si="129"/>
        <v/>
      </c>
      <c r="CH45" s="11" t="str">
        <f t="shared" si="130"/>
        <v/>
      </c>
      <c r="CI45" s="11" t="str">
        <f t="shared" si="131"/>
        <v/>
      </c>
      <c r="CJ45" s="11" t="str">
        <f t="shared" si="132"/>
        <v/>
      </c>
      <c r="CK45" s="11" t="str">
        <f t="shared" si="133"/>
        <v/>
      </c>
      <c r="CL45" s="11" t="str">
        <f t="shared" si="134"/>
        <v/>
      </c>
      <c r="CM45" s="11" t="str">
        <f t="shared" si="135"/>
        <v/>
      </c>
      <c r="CN45" s="11" t="str">
        <f t="shared" si="136"/>
        <v/>
      </c>
      <c r="CO45" s="11" t="str">
        <f t="shared" si="137"/>
        <v/>
      </c>
      <c r="CP45" s="3" t="str">
        <f>'Gene Table'!B44</f>
        <v>IGFBP7</v>
      </c>
      <c r="CQ45" s="11">
        <f t="shared" si="78"/>
        <v>-5.1736772418292665E-17</v>
      </c>
      <c r="CR45" s="11" t="str">
        <f t="shared" si="91"/>
        <v/>
      </c>
      <c r="CS45" s="11" t="str">
        <f t="shared" si="92"/>
        <v/>
      </c>
      <c r="CT45" s="11" t="str">
        <f t="shared" si="93"/>
        <v/>
      </c>
      <c r="CU45" s="11" t="str">
        <f t="shared" si="94"/>
        <v/>
      </c>
      <c r="CV45" s="11" t="str">
        <f t="shared" si="95"/>
        <v/>
      </c>
      <c r="CW45" s="11" t="str">
        <f t="shared" si="96"/>
        <v/>
      </c>
      <c r="CX45" s="11" t="str">
        <f t="shared" si="97"/>
        <v/>
      </c>
      <c r="CY45" s="11" t="str">
        <f t="shared" si="98"/>
        <v/>
      </c>
      <c r="CZ45" s="11" t="str">
        <f t="shared" si="99"/>
        <v/>
      </c>
      <c r="DA45" s="11" t="str">
        <f t="shared" si="100"/>
        <v/>
      </c>
      <c r="DB45" s="11" t="str">
        <f t="shared" si="101"/>
        <v/>
      </c>
      <c r="DC45" s="3" t="str">
        <f>'Gene Table'!B44</f>
        <v>IGFBP7</v>
      </c>
      <c r="DD45" s="11">
        <f t="shared" si="79"/>
        <v>4.9609228056635146E-6</v>
      </c>
      <c r="DE45" s="11" t="str">
        <f t="shared" si="80"/>
        <v/>
      </c>
      <c r="DF45" s="11" t="str">
        <f t="shared" si="81"/>
        <v/>
      </c>
      <c r="DG45" s="11" t="str">
        <f t="shared" si="82"/>
        <v/>
      </c>
      <c r="DH45" s="11" t="str">
        <f t="shared" si="83"/>
        <v/>
      </c>
      <c r="DI45" s="11" t="str">
        <f t="shared" si="84"/>
        <v/>
      </c>
      <c r="DJ45" s="11" t="str">
        <f t="shared" si="85"/>
        <v/>
      </c>
      <c r="DK45" s="11" t="str">
        <f t="shared" si="86"/>
        <v/>
      </c>
      <c r="DL45" s="11" t="str">
        <f t="shared" si="87"/>
        <v/>
      </c>
      <c r="DM45" s="11" t="str">
        <f t="shared" si="88"/>
        <v/>
      </c>
      <c r="DN45" s="11" t="str">
        <f t="shared" si="89"/>
        <v/>
      </c>
      <c r="DO45" s="11" t="str">
        <f t="shared" si="90"/>
        <v/>
      </c>
    </row>
    <row r="46" spans="1:119" x14ac:dyDescent="0.25">
      <c r="A46" s="2" t="str">
        <f>'Gene Table'!B45</f>
        <v>IGFBPL1</v>
      </c>
      <c r="B46" s="102"/>
      <c r="C46" s="3" t="s">
        <v>182</v>
      </c>
      <c r="D46" s="2">
        <f>IF(SUM('Raw Data'!C$3:C$98)&gt;10,IF(AND(ISNUMBER('Raw Data'!C159),'Raw Data'!C159&lt;40, 'Raw Data'!C159&gt;0),'Raw Data'!C159,40),"")</f>
        <v>19.824411000000001</v>
      </c>
      <c r="E46" s="2" t="str">
        <f>IF(SUM('Raw Data'!D$3:D$98)&gt;10,IF(AND(ISNUMBER('Raw Data'!D159),'Raw Data'!D159&lt;40, 'Raw Data'!D159&gt;0),'Raw Data'!D159,40),"")</f>
        <v/>
      </c>
      <c r="F46" s="2" t="str">
        <f>IF(SUM('Raw Data'!E$3:E$98)&gt;10,IF(AND(ISNUMBER('Raw Data'!E159),'Raw Data'!E159&lt;40, 'Raw Data'!E159&gt;0),'Raw Data'!E159,40),"")</f>
        <v/>
      </c>
      <c r="G46" s="2" t="str">
        <f>IF(SUM('Raw Data'!F$3:F$98)&gt;10,IF(AND(ISNUMBER('Raw Data'!F159),'Raw Data'!F159&lt;40, 'Raw Data'!F159&gt;0),'Raw Data'!F159,40),"")</f>
        <v/>
      </c>
      <c r="H46" s="2" t="str">
        <f>IF(SUM('Raw Data'!G$3:G$98)&gt;10,IF(AND(ISNUMBER('Raw Data'!G159),'Raw Data'!G159&lt;40, 'Raw Data'!G159&gt;0),'Raw Data'!G159,40),"")</f>
        <v/>
      </c>
      <c r="I46" s="2" t="str">
        <f>IF(SUM('Raw Data'!H$3:H$98)&gt;10,IF(AND(ISNUMBER('Raw Data'!H159),'Raw Data'!H159&lt;40, 'Raw Data'!H159&gt;0),'Raw Data'!H159,40),"")</f>
        <v/>
      </c>
      <c r="J46" s="2" t="str">
        <f>IF(SUM('Raw Data'!I$3:I$98)&gt;10,IF(AND(ISNUMBER('Raw Data'!I159),'Raw Data'!I159&lt;40, 'Raw Data'!I159&gt;0),'Raw Data'!I159,40),"")</f>
        <v/>
      </c>
      <c r="K46" s="2" t="str">
        <f>IF(SUM('Raw Data'!J$3:J$98)&gt;10,IF(AND(ISNUMBER('Raw Data'!J159),'Raw Data'!J159&lt;40, 'Raw Data'!J159&gt;0),'Raw Data'!J159,40),"")</f>
        <v/>
      </c>
      <c r="L46" s="2" t="str">
        <f>IF(SUM('Raw Data'!K$3:K$98)&gt;10,IF(AND(ISNUMBER('Raw Data'!K159),'Raw Data'!K159&lt;40, 'Raw Data'!K159&gt;0),'Raw Data'!K159,40),"")</f>
        <v/>
      </c>
      <c r="M46" s="2" t="str">
        <f>IF(SUM('Raw Data'!L$3:L$98)&gt;10,IF(AND(ISNUMBER('Raw Data'!L159),'Raw Data'!L159&lt;40, 'Raw Data'!L159&gt;0),'Raw Data'!L159,40),"")</f>
        <v/>
      </c>
      <c r="N46" s="2" t="str">
        <f>IF(SUM('Raw Data'!M$3:M$98)&gt;10,IF(AND(ISNUMBER('Raw Data'!M159),'Raw Data'!M159&lt;40, 'Raw Data'!M159&gt;0),'Raw Data'!M159,40),"")</f>
        <v/>
      </c>
      <c r="O46" s="2" t="str">
        <f>IF(SUM('Raw Data'!N$3:N$98)&gt;10,IF(AND(ISNUMBER('Raw Data'!N159),'Raw Data'!N159&lt;40, 'Raw Data'!N159&gt;0),'Raw Data'!N159,40),"")</f>
        <v/>
      </c>
      <c r="P46" s="3" t="str">
        <f>'Gene Table'!B45</f>
        <v>IGFBPL1</v>
      </c>
      <c r="Q46" s="2">
        <f t="shared" si="30"/>
        <v>8.1466659999999997</v>
      </c>
      <c r="R46" s="2" t="str">
        <f t="shared" si="31"/>
        <v/>
      </c>
      <c r="S46" s="2" t="str">
        <f t="shared" si="32"/>
        <v/>
      </c>
      <c r="T46" s="2" t="str">
        <f t="shared" si="33"/>
        <v/>
      </c>
      <c r="U46" s="2" t="str">
        <f t="shared" si="34"/>
        <v/>
      </c>
      <c r="V46" s="2" t="str">
        <f t="shared" si="35"/>
        <v/>
      </c>
      <c r="W46" s="2" t="str">
        <f t="shared" si="36"/>
        <v/>
      </c>
      <c r="X46" s="2" t="str">
        <f t="shared" si="37"/>
        <v/>
      </c>
      <c r="Y46" s="2" t="str">
        <f t="shared" si="38"/>
        <v/>
      </c>
      <c r="Z46" s="2" t="str">
        <f t="shared" si="39"/>
        <v/>
      </c>
      <c r="AA46" s="2" t="str">
        <f t="shared" si="40"/>
        <v/>
      </c>
      <c r="AB46" s="2" t="str">
        <f t="shared" si="41"/>
        <v/>
      </c>
      <c r="AC46" s="3" t="str">
        <f>'Gene Table'!B45</f>
        <v>IGFBPL1</v>
      </c>
      <c r="AD46" s="2">
        <f t="shared" si="42"/>
        <v>6.8740519999999989</v>
      </c>
      <c r="AE46" s="2" t="str">
        <f t="shared" si="43"/>
        <v/>
      </c>
      <c r="AF46" s="2" t="str">
        <f t="shared" si="44"/>
        <v/>
      </c>
      <c r="AG46" s="2" t="str">
        <f t="shared" si="45"/>
        <v/>
      </c>
      <c r="AH46" s="2" t="str">
        <f t="shared" si="46"/>
        <v/>
      </c>
      <c r="AI46" s="2" t="str">
        <f t="shared" si="47"/>
        <v/>
      </c>
      <c r="AJ46" s="2" t="str">
        <f t="shared" si="48"/>
        <v/>
      </c>
      <c r="AK46" s="2" t="str">
        <f t="shared" si="49"/>
        <v/>
      </c>
      <c r="AL46" s="2" t="str">
        <f t="shared" si="50"/>
        <v/>
      </c>
      <c r="AM46" s="2" t="str">
        <f t="shared" si="51"/>
        <v/>
      </c>
      <c r="AN46" s="2" t="str">
        <f t="shared" si="52"/>
        <v/>
      </c>
      <c r="AO46" s="2" t="str">
        <f t="shared" si="53"/>
        <v/>
      </c>
      <c r="AP46" s="3" t="str">
        <f>'Gene Table'!B45</f>
        <v>IGFBPL1</v>
      </c>
      <c r="AQ46" s="2">
        <f t="shared" si="54"/>
        <v>0.1404059999999987</v>
      </c>
      <c r="AR46" s="2" t="str">
        <f t="shared" si="55"/>
        <v/>
      </c>
      <c r="AS46" s="2" t="str">
        <f t="shared" si="56"/>
        <v/>
      </c>
      <c r="AT46" s="2" t="str">
        <f t="shared" si="57"/>
        <v/>
      </c>
      <c r="AU46" s="2" t="str">
        <f t="shared" si="58"/>
        <v/>
      </c>
      <c r="AV46" s="2" t="str">
        <f t="shared" si="59"/>
        <v/>
      </c>
      <c r="AW46" s="2" t="str">
        <f t="shared" si="60"/>
        <v/>
      </c>
      <c r="AX46" s="2" t="str">
        <f t="shared" si="61"/>
        <v/>
      </c>
      <c r="AY46" s="2" t="str">
        <f t="shared" si="62"/>
        <v/>
      </c>
      <c r="AZ46" s="2" t="str">
        <f t="shared" si="63"/>
        <v/>
      </c>
      <c r="BA46" s="2" t="str">
        <f t="shared" si="64"/>
        <v/>
      </c>
      <c r="BB46" s="2" t="str">
        <f t="shared" si="65"/>
        <v/>
      </c>
      <c r="BC46" s="3" t="str">
        <f>'Gene Table'!B45</f>
        <v>IGFBPL1</v>
      </c>
      <c r="BD46" s="2">
        <f t="shared" si="102"/>
        <v>3.5286547586749128E-3</v>
      </c>
      <c r="BE46" s="2" t="str">
        <f t="shared" si="103"/>
        <v/>
      </c>
      <c r="BF46" s="2" t="str">
        <f t="shared" si="104"/>
        <v/>
      </c>
      <c r="BG46" s="2" t="str">
        <f t="shared" si="105"/>
        <v/>
      </c>
      <c r="BH46" s="2" t="str">
        <f t="shared" si="106"/>
        <v/>
      </c>
      <c r="BI46" s="2" t="str">
        <f t="shared" si="107"/>
        <v/>
      </c>
      <c r="BJ46" s="2" t="str">
        <f t="shared" si="108"/>
        <v/>
      </c>
      <c r="BK46" s="2" t="str">
        <f t="shared" si="109"/>
        <v/>
      </c>
      <c r="BL46" s="2" t="str">
        <f t="shared" si="110"/>
        <v/>
      </c>
      <c r="BM46" s="2" t="str">
        <f t="shared" si="111"/>
        <v/>
      </c>
      <c r="BN46" s="2" t="str">
        <f t="shared" si="112"/>
        <v/>
      </c>
      <c r="BO46" s="2" t="str">
        <f t="shared" si="113"/>
        <v/>
      </c>
      <c r="BP46" s="3" t="str">
        <f>'Gene Table'!B45</f>
        <v>IGFBPL1</v>
      </c>
      <c r="BQ46" s="11">
        <f t="shared" si="114"/>
        <v>8.555380739857182E-3</v>
      </c>
      <c r="BR46" s="11" t="str">
        <f t="shared" si="115"/>
        <v/>
      </c>
      <c r="BS46" s="11" t="str">
        <f t="shared" si="116"/>
        <v/>
      </c>
      <c r="BT46" s="11" t="str">
        <f t="shared" si="117"/>
        <v/>
      </c>
      <c r="BU46" s="11" t="str">
        <f t="shared" si="118"/>
        <v/>
      </c>
      <c r="BV46" s="11" t="str">
        <f t="shared" si="119"/>
        <v/>
      </c>
      <c r="BW46" s="11" t="str">
        <f t="shared" si="120"/>
        <v/>
      </c>
      <c r="BX46" s="11" t="str">
        <f t="shared" si="121"/>
        <v/>
      </c>
      <c r="BY46" s="11" t="str">
        <f t="shared" si="122"/>
        <v/>
      </c>
      <c r="BZ46" s="11" t="str">
        <f t="shared" si="123"/>
        <v/>
      </c>
      <c r="CA46" s="11" t="str">
        <f t="shared" si="124"/>
        <v/>
      </c>
      <c r="CB46" s="11" t="str">
        <f t="shared" si="125"/>
        <v/>
      </c>
      <c r="CC46" s="3" t="str">
        <f>'Gene Table'!B45</f>
        <v>IGFBPL1</v>
      </c>
      <c r="CD46" s="11">
        <f t="shared" si="126"/>
        <v>0.99144461926014282</v>
      </c>
      <c r="CE46" s="11" t="str">
        <f t="shared" si="127"/>
        <v/>
      </c>
      <c r="CF46" s="11" t="str">
        <f t="shared" si="128"/>
        <v/>
      </c>
      <c r="CG46" s="11" t="str">
        <f t="shared" si="129"/>
        <v/>
      </c>
      <c r="CH46" s="11" t="str">
        <f t="shared" si="130"/>
        <v/>
      </c>
      <c r="CI46" s="11" t="str">
        <f t="shared" si="131"/>
        <v/>
      </c>
      <c r="CJ46" s="11" t="str">
        <f t="shared" si="132"/>
        <v/>
      </c>
      <c r="CK46" s="11" t="str">
        <f t="shared" si="133"/>
        <v/>
      </c>
      <c r="CL46" s="11" t="str">
        <f t="shared" si="134"/>
        <v/>
      </c>
      <c r="CM46" s="11" t="str">
        <f t="shared" si="135"/>
        <v/>
      </c>
      <c r="CN46" s="11" t="str">
        <f t="shared" si="136"/>
        <v/>
      </c>
      <c r="CO46" s="11" t="str">
        <f t="shared" si="137"/>
        <v/>
      </c>
      <c r="CP46" s="3" t="str">
        <f>'Gene Table'!B45</f>
        <v>IGFBPL1</v>
      </c>
      <c r="CQ46" s="11">
        <f t="shared" si="78"/>
        <v>-5.2041704279304213E-18</v>
      </c>
      <c r="CR46" s="11" t="str">
        <f t="shared" si="91"/>
        <v/>
      </c>
      <c r="CS46" s="11" t="str">
        <f t="shared" si="92"/>
        <v/>
      </c>
      <c r="CT46" s="11" t="str">
        <f t="shared" si="93"/>
        <v/>
      </c>
      <c r="CU46" s="11" t="str">
        <f t="shared" si="94"/>
        <v/>
      </c>
      <c r="CV46" s="11" t="str">
        <f t="shared" si="95"/>
        <v/>
      </c>
      <c r="CW46" s="11" t="str">
        <f t="shared" si="96"/>
        <v/>
      </c>
      <c r="CX46" s="11" t="str">
        <f t="shared" si="97"/>
        <v/>
      </c>
      <c r="CY46" s="11" t="str">
        <f t="shared" si="98"/>
        <v/>
      </c>
      <c r="CZ46" s="11" t="str">
        <f t="shared" si="99"/>
        <v/>
      </c>
      <c r="DA46" s="11" t="str">
        <f t="shared" si="100"/>
        <v/>
      </c>
      <c r="DB46" s="11" t="str">
        <f t="shared" si="101"/>
        <v/>
      </c>
      <c r="DC46" s="3" t="str">
        <f>'Gene Table'!B45</f>
        <v>IGFBPL1</v>
      </c>
      <c r="DD46" s="11">
        <f t="shared" si="79"/>
        <v>8.5553807398571768E-3</v>
      </c>
      <c r="DE46" s="11" t="str">
        <f t="shared" si="80"/>
        <v/>
      </c>
      <c r="DF46" s="11" t="str">
        <f t="shared" si="81"/>
        <v/>
      </c>
      <c r="DG46" s="11" t="str">
        <f t="shared" si="82"/>
        <v/>
      </c>
      <c r="DH46" s="11" t="str">
        <f t="shared" si="83"/>
        <v/>
      </c>
      <c r="DI46" s="11" t="str">
        <f t="shared" si="84"/>
        <v/>
      </c>
      <c r="DJ46" s="11" t="str">
        <f t="shared" si="85"/>
        <v/>
      </c>
      <c r="DK46" s="11" t="str">
        <f t="shared" si="86"/>
        <v/>
      </c>
      <c r="DL46" s="11" t="str">
        <f t="shared" si="87"/>
        <v/>
      </c>
      <c r="DM46" s="11" t="str">
        <f t="shared" si="88"/>
        <v/>
      </c>
      <c r="DN46" s="11" t="str">
        <f t="shared" si="89"/>
        <v/>
      </c>
      <c r="DO46" s="11" t="str">
        <f t="shared" si="90"/>
        <v/>
      </c>
    </row>
    <row r="47" spans="1:119" x14ac:dyDescent="0.25">
      <c r="A47" s="2" t="str">
        <f>'Gene Table'!B46</f>
        <v>JUP</v>
      </c>
      <c r="B47" s="102"/>
      <c r="C47" s="3" t="s">
        <v>184</v>
      </c>
      <c r="D47" s="2">
        <f>IF(SUM('Raw Data'!C$3:C$98)&gt;10,IF(AND(ISNUMBER('Raw Data'!C161),'Raw Data'!C161&lt;40, 'Raw Data'!C161&gt;0),'Raw Data'!C161,40),"")</f>
        <v>20.950890999999999</v>
      </c>
      <c r="E47" s="2" t="str">
        <f>IF(SUM('Raw Data'!D$3:D$98)&gt;10,IF(AND(ISNUMBER('Raw Data'!D161),'Raw Data'!D161&lt;40, 'Raw Data'!D161&gt;0),'Raw Data'!D161,40),"")</f>
        <v/>
      </c>
      <c r="F47" s="2" t="str">
        <f>IF(SUM('Raw Data'!E$3:E$98)&gt;10,IF(AND(ISNUMBER('Raw Data'!E161),'Raw Data'!E161&lt;40, 'Raw Data'!E161&gt;0),'Raw Data'!E161,40),"")</f>
        <v/>
      </c>
      <c r="G47" s="2" t="str">
        <f>IF(SUM('Raw Data'!F$3:F$98)&gt;10,IF(AND(ISNUMBER('Raw Data'!F161),'Raw Data'!F161&lt;40, 'Raw Data'!F161&gt;0),'Raw Data'!F161,40),"")</f>
        <v/>
      </c>
      <c r="H47" s="2" t="str">
        <f>IF(SUM('Raw Data'!G$3:G$98)&gt;10,IF(AND(ISNUMBER('Raw Data'!G161),'Raw Data'!G161&lt;40, 'Raw Data'!G161&gt;0),'Raw Data'!G161,40),"")</f>
        <v/>
      </c>
      <c r="I47" s="2" t="str">
        <f>IF(SUM('Raw Data'!H$3:H$98)&gt;10,IF(AND(ISNUMBER('Raw Data'!H161),'Raw Data'!H161&lt;40, 'Raw Data'!H161&gt;0),'Raw Data'!H161,40),"")</f>
        <v/>
      </c>
      <c r="J47" s="2" t="str">
        <f>IF(SUM('Raw Data'!I$3:I$98)&gt;10,IF(AND(ISNUMBER('Raw Data'!I161),'Raw Data'!I161&lt;40, 'Raw Data'!I161&gt;0),'Raw Data'!I161,40),"")</f>
        <v/>
      </c>
      <c r="K47" s="2" t="str">
        <f>IF(SUM('Raw Data'!J$3:J$98)&gt;10,IF(AND(ISNUMBER('Raw Data'!J161),'Raw Data'!J161&lt;40, 'Raw Data'!J161&gt;0),'Raw Data'!J161,40),"")</f>
        <v/>
      </c>
      <c r="L47" s="2" t="str">
        <f>IF(SUM('Raw Data'!K$3:K$98)&gt;10,IF(AND(ISNUMBER('Raw Data'!K161),'Raw Data'!K161&lt;40, 'Raw Data'!K161&gt;0),'Raw Data'!K161,40),"")</f>
        <v/>
      </c>
      <c r="M47" s="2" t="str">
        <f>IF(SUM('Raw Data'!L$3:L$98)&gt;10,IF(AND(ISNUMBER('Raw Data'!L161),'Raw Data'!L161&lt;40, 'Raw Data'!L161&gt;0),'Raw Data'!L161,40),"")</f>
        <v/>
      </c>
      <c r="N47" s="2" t="str">
        <f>IF(SUM('Raw Data'!M$3:M$98)&gt;10,IF(AND(ISNUMBER('Raw Data'!M161),'Raw Data'!M161&lt;40, 'Raw Data'!M161&gt;0),'Raw Data'!M161,40),"")</f>
        <v/>
      </c>
      <c r="O47" s="2" t="str">
        <f>IF(SUM('Raw Data'!N$3:N$98)&gt;10,IF(AND(ISNUMBER('Raw Data'!N161),'Raw Data'!N161&lt;40, 'Raw Data'!N161&gt;0),'Raw Data'!N161,40),"")</f>
        <v/>
      </c>
      <c r="P47" s="3" t="str">
        <f>'Gene Table'!B46</f>
        <v>JUP</v>
      </c>
      <c r="Q47" s="2">
        <f t="shared" si="30"/>
        <v>9.0350160000000024</v>
      </c>
      <c r="R47" s="2" t="str">
        <f t="shared" si="31"/>
        <v/>
      </c>
      <c r="S47" s="2" t="str">
        <f t="shared" si="32"/>
        <v/>
      </c>
      <c r="T47" s="2" t="str">
        <f t="shared" si="33"/>
        <v/>
      </c>
      <c r="U47" s="2" t="str">
        <f t="shared" si="34"/>
        <v/>
      </c>
      <c r="V47" s="2" t="str">
        <f t="shared" si="35"/>
        <v/>
      </c>
      <c r="W47" s="2" t="str">
        <f t="shared" si="36"/>
        <v/>
      </c>
      <c r="X47" s="2" t="str">
        <f t="shared" si="37"/>
        <v/>
      </c>
      <c r="Y47" s="2" t="str">
        <f t="shared" si="38"/>
        <v/>
      </c>
      <c r="Z47" s="2" t="str">
        <f t="shared" si="39"/>
        <v/>
      </c>
      <c r="AA47" s="2" t="str">
        <f t="shared" si="40"/>
        <v/>
      </c>
      <c r="AB47" s="2" t="str">
        <f t="shared" si="41"/>
        <v/>
      </c>
      <c r="AC47" s="3" t="str">
        <f>'Gene Table'!B46</f>
        <v>JUP</v>
      </c>
      <c r="AD47" s="2">
        <f t="shared" si="42"/>
        <v>6.8925370000000008</v>
      </c>
      <c r="AE47" s="2" t="str">
        <f t="shared" si="43"/>
        <v/>
      </c>
      <c r="AF47" s="2" t="str">
        <f t="shared" si="44"/>
        <v/>
      </c>
      <c r="AG47" s="2" t="str">
        <f t="shared" si="45"/>
        <v/>
      </c>
      <c r="AH47" s="2" t="str">
        <f t="shared" si="46"/>
        <v/>
      </c>
      <c r="AI47" s="2" t="str">
        <f t="shared" si="47"/>
        <v/>
      </c>
      <c r="AJ47" s="2" t="str">
        <f t="shared" si="48"/>
        <v/>
      </c>
      <c r="AK47" s="2" t="str">
        <f t="shared" si="49"/>
        <v/>
      </c>
      <c r="AL47" s="2" t="str">
        <f t="shared" si="50"/>
        <v/>
      </c>
      <c r="AM47" s="2" t="str">
        <f t="shared" si="51"/>
        <v/>
      </c>
      <c r="AN47" s="2" t="str">
        <f t="shared" si="52"/>
        <v/>
      </c>
      <c r="AO47" s="2" t="str">
        <f t="shared" si="53"/>
        <v/>
      </c>
      <c r="AP47" s="3" t="str">
        <f>'Gene Table'!B46</f>
        <v>JUP</v>
      </c>
      <c r="AQ47" s="2">
        <f t="shared" si="54"/>
        <v>0.23626400000000203</v>
      </c>
      <c r="AR47" s="2" t="str">
        <f t="shared" si="55"/>
        <v/>
      </c>
      <c r="AS47" s="2" t="str">
        <f t="shared" si="56"/>
        <v/>
      </c>
      <c r="AT47" s="2" t="str">
        <f t="shared" si="57"/>
        <v/>
      </c>
      <c r="AU47" s="2" t="str">
        <f t="shared" si="58"/>
        <v/>
      </c>
      <c r="AV47" s="2" t="str">
        <f t="shared" si="59"/>
        <v/>
      </c>
      <c r="AW47" s="2" t="str">
        <f t="shared" si="60"/>
        <v/>
      </c>
      <c r="AX47" s="2" t="str">
        <f t="shared" si="61"/>
        <v/>
      </c>
      <c r="AY47" s="2" t="str">
        <f t="shared" si="62"/>
        <v/>
      </c>
      <c r="AZ47" s="2" t="str">
        <f t="shared" si="63"/>
        <v/>
      </c>
      <c r="BA47" s="2" t="str">
        <f t="shared" si="64"/>
        <v/>
      </c>
      <c r="BB47" s="2" t="str">
        <f t="shared" si="65"/>
        <v/>
      </c>
      <c r="BC47" s="3" t="str">
        <f>'Gene Table'!B46</f>
        <v>JUP</v>
      </c>
      <c r="BD47" s="2">
        <f t="shared" si="102"/>
        <v>1.9062908912063216E-3</v>
      </c>
      <c r="BE47" s="2" t="str">
        <f t="shared" si="103"/>
        <v/>
      </c>
      <c r="BF47" s="2" t="str">
        <f t="shared" si="104"/>
        <v/>
      </c>
      <c r="BG47" s="2" t="str">
        <f t="shared" si="105"/>
        <v/>
      </c>
      <c r="BH47" s="2" t="str">
        <f t="shared" si="106"/>
        <v/>
      </c>
      <c r="BI47" s="2" t="str">
        <f t="shared" si="107"/>
        <v/>
      </c>
      <c r="BJ47" s="2" t="str">
        <f t="shared" si="108"/>
        <v/>
      </c>
      <c r="BK47" s="2" t="str">
        <f t="shared" si="109"/>
        <v/>
      </c>
      <c r="BL47" s="2" t="str">
        <f t="shared" si="110"/>
        <v/>
      </c>
      <c r="BM47" s="2" t="str">
        <f t="shared" si="111"/>
        <v/>
      </c>
      <c r="BN47" s="2" t="str">
        <f t="shared" si="112"/>
        <v/>
      </c>
      <c r="BO47" s="2" t="str">
        <f t="shared" si="113"/>
        <v/>
      </c>
      <c r="BP47" s="3" t="str">
        <f>'Gene Table'!B46</f>
        <v>JUP</v>
      </c>
      <c r="BQ47" s="11">
        <f t="shared" si="114"/>
        <v>8.4327320044514948E-3</v>
      </c>
      <c r="BR47" s="11" t="str">
        <f t="shared" si="115"/>
        <v/>
      </c>
      <c r="BS47" s="11" t="str">
        <f t="shared" si="116"/>
        <v/>
      </c>
      <c r="BT47" s="11" t="str">
        <f t="shared" si="117"/>
        <v/>
      </c>
      <c r="BU47" s="11" t="str">
        <f t="shared" si="118"/>
        <v/>
      </c>
      <c r="BV47" s="11" t="str">
        <f t="shared" si="119"/>
        <v/>
      </c>
      <c r="BW47" s="11" t="str">
        <f t="shared" si="120"/>
        <v/>
      </c>
      <c r="BX47" s="11" t="str">
        <f t="shared" si="121"/>
        <v/>
      </c>
      <c r="BY47" s="11" t="str">
        <f t="shared" si="122"/>
        <v/>
      </c>
      <c r="BZ47" s="11" t="str">
        <f t="shared" si="123"/>
        <v/>
      </c>
      <c r="CA47" s="11" t="str">
        <f t="shared" si="124"/>
        <v/>
      </c>
      <c r="CB47" s="11" t="str">
        <f t="shared" si="125"/>
        <v/>
      </c>
      <c r="CC47" s="3" t="str">
        <f>'Gene Table'!B46</f>
        <v>JUP</v>
      </c>
      <c r="CD47" s="11">
        <f t="shared" si="126"/>
        <v>0.99156726799554851</v>
      </c>
      <c r="CE47" s="11" t="str">
        <f t="shared" si="127"/>
        <v/>
      </c>
      <c r="CF47" s="11" t="str">
        <f t="shared" si="128"/>
        <v/>
      </c>
      <c r="CG47" s="11" t="str">
        <f t="shared" si="129"/>
        <v/>
      </c>
      <c r="CH47" s="11" t="str">
        <f t="shared" si="130"/>
        <v/>
      </c>
      <c r="CI47" s="11" t="str">
        <f t="shared" si="131"/>
        <v/>
      </c>
      <c r="CJ47" s="11" t="str">
        <f t="shared" si="132"/>
        <v/>
      </c>
      <c r="CK47" s="11" t="str">
        <f t="shared" si="133"/>
        <v/>
      </c>
      <c r="CL47" s="11" t="str">
        <f t="shared" si="134"/>
        <v/>
      </c>
      <c r="CM47" s="11" t="str">
        <f t="shared" si="135"/>
        <v/>
      </c>
      <c r="CN47" s="11" t="str">
        <f t="shared" si="136"/>
        <v/>
      </c>
      <c r="CO47" s="11" t="str">
        <f t="shared" si="137"/>
        <v/>
      </c>
      <c r="CP47" s="3" t="str">
        <f>'Gene Table'!B46</f>
        <v>JUP</v>
      </c>
      <c r="CQ47" s="11">
        <f t="shared" si="78"/>
        <v>-1.7347234759768071E-18</v>
      </c>
      <c r="CR47" s="11" t="str">
        <f t="shared" si="91"/>
        <v/>
      </c>
      <c r="CS47" s="11" t="str">
        <f t="shared" si="92"/>
        <v/>
      </c>
      <c r="CT47" s="11" t="str">
        <f t="shared" si="93"/>
        <v/>
      </c>
      <c r="CU47" s="11" t="str">
        <f t="shared" si="94"/>
        <v/>
      </c>
      <c r="CV47" s="11" t="str">
        <f t="shared" si="95"/>
        <v/>
      </c>
      <c r="CW47" s="11" t="str">
        <f t="shared" si="96"/>
        <v/>
      </c>
      <c r="CX47" s="11" t="str">
        <f t="shared" si="97"/>
        <v/>
      </c>
      <c r="CY47" s="11" t="str">
        <f t="shared" si="98"/>
        <v/>
      </c>
      <c r="CZ47" s="11" t="str">
        <f t="shared" si="99"/>
        <v/>
      </c>
      <c r="DA47" s="11" t="str">
        <f t="shared" si="100"/>
        <v/>
      </c>
      <c r="DB47" s="11" t="str">
        <f t="shared" si="101"/>
        <v/>
      </c>
      <c r="DC47" s="3" t="str">
        <f>'Gene Table'!B46</f>
        <v>JUP</v>
      </c>
      <c r="DD47" s="11">
        <f t="shared" si="79"/>
        <v>8.4327320044514931E-3</v>
      </c>
      <c r="DE47" s="11" t="str">
        <f t="shared" si="80"/>
        <v/>
      </c>
      <c r="DF47" s="11" t="str">
        <f t="shared" si="81"/>
        <v/>
      </c>
      <c r="DG47" s="11" t="str">
        <f t="shared" si="82"/>
        <v/>
      </c>
      <c r="DH47" s="11" t="str">
        <f t="shared" si="83"/>
        <v/>
      </c>
      <c r="DI47" s="11" t="str">
        <f t="shared" si="84"/>
        <v/>
      </c>
      <c r="DJ47" s="11" t="str">
        <f t="shared" si="85"/>
        <v/>
      </c>
      <c r="DK47" s="11" t="str">
        <f t="shared" si="86"/>
        <v/>
      </c>
      <c r="DL47" s="11" t="str">
        <f t="shared" si="87"/>
        <v/>
      </c>
      <c r="DM47" s="11" t="str">
        <f t="shared" si="88"/>
        <v/>
      </c>
      <c r="DN47" s="11" t="str">
        <f t="shared" si="89"/>
        <v/>
      </c>
      <c r="DO47" s="11" t="str">
        <f t="shared" si="90"/>
        <v/>
      </c>
    </row>
    <row r="48" spans="1:119" x14ac:dyDescent="0.25">
      <c r="A48" s="2" t="str">
        <f>'Gene Table'!B47</f>
        <v>KLK10</v>
      </c>
      <c r="B48" s="102"/>
      <c r="C48" s="3" t="s">
        <v>186</v>
      </c>
      <c r="D48" s="2">
        <f>IF(SUM('Raw Data'!C$3:C$98)&gt;10,IF(AND(ISNUMBER('Raw Data'!C163),'Raw Data'!C163&lt;40, 'Raw Data'!C163&gt;0),'Raw Data'!C163,40),"")</f>
        <v>21.593703999999999</v>
      </c>
      <c r="E48" s="2" t="str">
        <f>IF(SUM('Raw Data'!D$3:D$98)&gt;10,IF(AND(ISNUMBER('Raw Data'!D163),'Raw Data'!D163&lt;40, 'Raw Data'!D163&gt;0),'Raw Data'!D163,40),"")</f>
        <v/>
      </c>
      <c r="F48" s="2" t="str">
        <f>IF(SUM('Raw Data'!E$3:E$98)&gt;10,IF(AND(ISNUMBER('Raw Data'!E163),'Raw Data'!E163&lt;40, 'Raw Data'!E163&gt;0),'Raw Data'!E163,40),"")</f>
        <v/>
      </c>
      <c r="G48" s="2" t="str">
        <f>IF(SUM('Raw Data'!F$3:F$98)&gt;10,IF(AND(ISNUMBER('Raw Data'!F163),'Raw Data'!F163&lt;40, 'Raw Data'!F163&gt;0),'Raw Data'!F163,40),"")</f>
        <v/>
      </c>
      <c r="H48" s="2" t="str">
        <f>IF(SUM('Raw Data'!G$3:G$98)&gt;10,IF(AND(ISNUMBER('Raw Data'!G163),'Raw Data'!G163&lt;40, 'Raw Data'!G163&gt;0),'Raw Data'!G163,40),"")</f>
        <v/>
      </c>
      <c r="I48" s="2" t="str">
        <f>IF(SUM('Raw Data'!H$3:H$98)&gt;10,IF(AND(ISNUMBER('Raw Data'!H163),'Raw Data'!H163&lt;40, 'Raw Data'!H163&gt;0),'Raw Data'!H163,40),"")</f>
        <v/>
      </c>
      <c r="J48" s="2" t="str">
        <f>IF(SUM('Raw Data'!I$3:I$98)&gt;10,IF(AND(ISNUMBER('Raw Data'!I163),'Raw Data'!I163&lt;40, 'Raw Data'!I163&gt;0),'Raw Data'!I163,40),"")</f>
        <v/>
      </c>
      <c r="K48" s="2" t="str">
        <f>IF(SUM('Raw Data'!J$3:J$98)&gt;10,IF(AND(ISNUMBER('Raw Data'!J163),'Raw Data'!J163&lt;40, 'Raw Data'!J163&gt;0),'Raw Data'!J163,40),"")</f>
        <v/>
      </c>
      <c r="L48" s="2" t="str">
        <f>IF(SUM('Raw Data'!K$3:K$98)&gt;10,IF(AND(ISNUMBER('Raw Data'!K163),'Raw Data'!K163&lt;40, 'Raw Data'!K163&gt;0),'Raw Data'!K163,40),"")</f>
        <v/>
      </c>
      <c r="M48" s="2" t="str">
        <f>IF(SUM('Raw Data'!L$3:L$98)&gt;10,IF(AND(ISNUMBER('Raw Data'!L163),'Raw Data'!L163&lt;40, 'Raw Data'!L163&gt;0),'Raw Data'!L163,40),"")</f>
        <v/>
      </c>
      <c r="N48" s="2" t="str">
        <f>IF(SUM('Raw Data'!M$3:M$98)&gt;10,IF(AND(ISNUMBER('Raw Data'!M163),'Raw Data'!M163&lt;40, 'Raw Data'!M163&gt;0),'Raw Data'!M163,40),"")</f>
        <v/>
      </c>
      <c r="O48" s="2" t="str">
        <f>IF(SUM('Raw Data'!N$3:N$98)&gt;10,IF(AND(ISNUMBER('Raw Data'!N163),'Raw Data'!N163&lt;40, 'Raw Data'!N163&gt;0),'Raw Data'!N163,40),"")</f>
        <v/>
      </c>
      <c r="P48" s="3" t="str">
        <f>'Gene Table'!B47</f>
        <v>KLK10</v>
      </c>
      <c r="Q48" s="2">
        <f t="shared" si="30"/>
        <v>9.5962720000000026</v>
      </c>
      <c r="R48" s="2" t="str">
        <f t="shared" si="31"/>
        <v/>
      </c>
      <c r="S48" s="2" t="str">
        <f t="shared" si="32"/>
        <v/>
      </c>
      <c r="T48" s="2" t="str">
        <f t="shared" si="33"/>
        <v/>
      </c>
      <c r="U48" s="2" t="str">
        <f t="shared" si="34"/>
        <v/>
      </c>
      <c r="V48" s="2" t="str">
        <f t="shared" si="35"/>
        <v/>
      </c>
      <c r="W48" s="2" t="str">
        <f t="shared" si="36"/>
        <v/>
      </c>
      <c r="X48" s="2" t="str">
        <f t="shared" si="37"/>
        <v/>
      </c>
      <c r="Y48" s="2" t="str">
        <f t="shared" si="38"/>
        <v/>
      </c>
      <c r="Z48" s="2" t="str">
        <f t="shared" si="39"/>
        <v/>
      </c>
      <c r="AA48" s="2" t="str">
        <f t="shared" si="40"/>
        <v/>
      </c>
      <c r="AB48" s="2" t="str">
        <f t="shared" si="41"/>
        <v/>
      </c>
      <c r="AC48" s="3" t="str">
        <f>'Gene Table'!B47</f>
        <v>KLK10</v>
      </c>
      <c r="AD48" s="2">
        <f t="shared" si="42"/>
        <v>0.52733300000000227</v>
      </c>
      <c r="AE48" s="2" t="str">
        <f t="shared" si="43"/>
        <v/>
      </c>
      <c r="AF48" s="2" t="str">
        <f t="shared" si="44"/>
        <v/>
      </c>
      <c r="AG48" s="2" t="str">
        <f t="shared" si="45"/>
        <v/>
      </c>
      <c r="AH48" s="2" t="str">
        <f t="shared" si="46"/>
        <v/>
      </c>
      <c r="AI48" s="2" t="str">
        <f t="shared" si="47"/>
        <v/>
      </c>
      <c r="AJ48" s="2" t="str">
        <f t="shared" si="48"/>
        <v/>
      </c>
      <c r="AK48" s="2" t="str">
        <f t="shared" si="49"/>
        <v/>
      </c>
      <c r="AL48" s="2" t="str">
        <f t="shared" si="50"/>
        <v/>
      </c>
      <c r="AM48" s="2" t="str">
        <f t="shared" si="51"/>
        <v/>
      </c>
      <c r="AN48" s="2" t="str">
        <f t="shared" si="52"/>
        <v/>
      </c>
      <c r="AO48" s="2" t="str">
        <f t="shared" si="53"/>
        <v/>
      </c>
      <c r="AP48" s="3" t="str">
        <f>'Gene Table'!B47</f>
        <v>KLK10</v>
      </c>
      <c r="AQ48" s="2">
        <f t="shared" si="54"/>
        <v>3.042975000000002</v>
      </c>
      <c r="AR48" s="2" t="str">
        <f t="shared" si="55"/>
        <v/>
      </c>
      <c r="AS48" s="2" t="str">
        <f t="shared" si="56"/>
        <v/>
      </c>
      <c r="AT48" s="2" t="str">
        <f t="shared" si="57"/>
        <v/>
      </c>
      <c r="AU48" s="2" t="str">
        <f t="shared" si="58"/>
        <v/>
      </c>
      <c r="AV48" s="2" t="str">
        <f t="shared" si="59"/>
        <v/>
      </c>
      <c r="AW48" s="2" t="str">
        <f t="shared" si="60"/>
        <v/>
      </c>
      <c r="AX48" s="2" t="str">
        <f t="shared" si="61"/>
        <v/>
      </c>
      <c r="AY48" s="2" t="str">
        <f t="shared" si="62"/>
        <v/>
      </c>
      <c r="AZ48" s="2" t="str">
        <f t="shared" si="63"/>
        <v/>
      </c>
      <c r="BA48" s="2" t="str">
        <f t="shared" si="64"/>
        <v/>
      </c>
      <c r="BB48" s="2" t="str">
        <f t="shared" si="65"/>
        <v/>
      </c>
      <c r="BC48" s="3" t="str">
        <f>'Gene Table'!B47</f>
        <v>KLK10</v>
      </c>
      <c r="BD48" s="2">
        <f t="shared" si="102"/>
        <v>1.2919160136023922E-3</v>
      </c>
      <c r="BE48" s="2" t="str">
        <f t="shared" si="103"/>
        <v/>
      </c>
      <c r="BF48" s="2" t="str">
        <f t="shared" si="104"/>
        <v/>
      </c>
      <c r="BG48" s="2" t="str">
        <f t="shared" si="105"/>
        <v/>
      </c>
      <c r="BH48" s="2" t="str">
        <f t="shared" si="106"/>
        <v/>
      </c>
      <c r="BI48" s="2" t="str">
        <f t="shared" si="107"/>
        <v/>
      </c>
      <c r="BJ48" s="2" t="str">
        <f t="shared" si="108"/>
        <v/>
      </c>
      <c r="BK48" s="2" t="str">
        <f t="shared" si="109"/>
        <v/>
      </c>
      <c r="BL48" s="2" t="str">
        <f t="shared" si="110"/>
        <v/>
      </c>
      <c r="BM48" s="2" t="str">
        <f t="shared" si="111"/>
        <v/>
      </c>
      <c r="BN48" s="2" t="str">
        <f t="shared" si="112"/>
        <v/>
      </c>
      <c r="BO48" s="2" t="str">
        <f t="shared" si="113"/>
        <v/>
      </c>
      <c r="BP48" s="3" t="str">
        <f>'Gene Table'!B47</f>
        <v>KLK10</v>
      </c>
      <c r="BQ48" s="11">
        <f t="shared" si="114"/>
        <v>0.87851163602099291</v>
      </c>
      <c r="BR48" s="11" t="str">
        <f t="shared" si="115"/>
        <v/>
      </c>
      <c r="BS48" s="11" t="str">
        <f t="shared" si="116"/>
        <v/>
      </c>
      <c r="BT48" s="11" t="str">
        <f t="shared" si="117"/>
        <v/>
      </c>
      <c r="BU48" s="11" t="str">
        <f t="shared" si="118"/>
        <v/>
      </c>
      <c r="BV48" s="11" t="str">
        <f t="shared" si="119"/>
        <v/>
      </c>
      <c r="BW48" s="11" t="str">
        <f t="shared" si="120"/>
        <v/>
      </c>
      <c r="BX48" s="11" t="str">
        <f t="shared" si="121"/>
        <v/>
      </c>
      <c r="BY48" s="11" t="str">
        <f t="shared" si="122"/>
        <v/>
      </c>
      <c r="BZ48" s="11" t="str">
        <f t="shared" si="123"/>
        <v/>
      </c>
      <c r="CA48" s="11" t="str">
        <f t="shared" si="124"/>
        <v/>
      </c>
      <c r="CB48" s="11" t="str">
        <f t="shared" si="125"/>
        <v/>
      </c>
      <c r="CC48" s="3" t="str">
        <f>'Gene Table'!B47</f>
        <v>KLK10</v>
      </c>
      <c r="CD48" s="11">
        <f t="shared" si="126"/>
        <v>0.12148836397900711</v>
      </c>
      <c r="CE48" s="11" t="str">
        <f t="shared" si="127"/>
        <v/>
      </c>
      <c r="CF48" s="11" t="str">
        <f t="shared" si="128"/>
        <v/>
      </c>
      <c r="CG48" s="11" t="str">
        <f t="shared" si="129"/>
        <v/>
      </c>
      <c r="CH48" s="11" t="str">
        <f t="shared" si="130"/>
        <v/>
      </c>
      <c r="CI48" s="11" t="str">
        <f t="shared" si="131"/>
        <v/>
      </c>
      <c r="CJ48" s="11" t="str">
        <f t="shared" si="132"/>
        <v/>
      </c>
      <c r="CK48" s="11" t="str">
        <f t="shared" si="133"/>
        <v/>
      </c>
      <c r="CL48" s="11" t="str">
        <f t="shared" si="134"/>
        <v/>
      </c>
      <c r="CM48" s="11" t="str">
        <f t="shared" si="135"/>
        <v/>
      </c>
      <c r="CN48" s="11" t="str">
        <f t="shared" si="136"/>
        <v/>
      </c>
      <c r="CO48" s="11" t="str">
        <f t="shared" si="137"/>
        <v/>
      </c>
      <c r="CP48" s="3" t="str">
        <f>'Gene Table'!B47</f>
        <v>KLK10</v>
      </c>
      <c r="CQ48" s="11">
        <f t="shared" si="78"/>
        <v>0</v>
      </c>
      <c r="CR48" s="11" t="str">
        <f t="shared" si="91"/>
        <v/>
      </c>
      <c r="CS48" s="11" t="str">
        <f t="shared" si="92"/>
        <v/>
      </c>
      <c r="CT48" s="11" t="str">
        <f t="shared" si="93"/>
        <v/>
      </c>
      <c r="CU48" s="11" t="str">
        <f t="shared" si="94"/>
        <v/>
      </c>
      <c r="CV48" s="11" t="str">
        <f t="shared" si="95"/>
        <v/>
      </c>
      <c r="CW48" s="11" t="str">
        <f t="shared" si="96"/>
        <v/>
      </c>
      <c r="CX48" s="11" t="str">
        <f t="shared" si="97"/>
        <v/>
      </c>
      <c r="CY48" s="11" t="str">
        <f t="shared" si="98"/>
        <v/>
      </c>
      <c r="CZ48" s="11" t="str">
        <f t="shared" si="99"/>
        <v/>
      </c>
      <c r="DA48" s="11" t="str">
        <f t="shared" si="100"/>
        <v/>
      </c>
      <c r="DB48" s="11" t="str">
        <f t="shared" si="101"/>
        <v/>
      </c>
      <c r="DC48" s="3" t="str">
        <f>'Gene Table'!B47</f>
        <v>KLK10</v>
      </c>
      <c r="DD48" s="11">
        <f t="shared" si="79"/>
        <v>0.87851163602099291</v>
      </c>
      <c r="DE48" s="11" t="str">
        <f t="shared" si="80"/>
        <v/>
      </c>
      <c r="DF48" s="11" t="str">
        <f t="shared" si="81"/>
        <v/>
      </c>
      <c r="DG48" s="11" t="str">
        <f t="shared" si="82"/>
        <v/>
      </c>
      <c r="DH48" s="11" t="str">
        <f t="shared" si="83"/>
        <v/>
      </c>
      <c r="DI48" s="11" t="str">
        <f t="shared" si="84"/>
        <v/>
      </c>
      <c r="DJ48" s="11" t="str">
        <f t="shared" si="85"/>
        <v/>
      </c>
      <c r="DK48" s="11" t="str">
        <f t="shared" si="86"/>
        <v/>
      </c>
      <c r="DL48" s="11" t="str">
        <f t="shared" si="87"/>
        <v/>
      </c>
      <c r="DM48" s="11" t="str">
        <f t="shared" si="88"/>
        <v/>
      </c>
      <c r="DN48" s="11" t="str">
        <f t="shared" si="89"/>
        <v/>
      </c>
      <c r="DO48" s="11" t="str">
        <f t="shared" si="90"/>
        <v/>
      </c>
    </row>
    <row r="49" spans="1:119" x14ac:dyDescent="0.25">
      <c r="A49" s="2" t="str">
        <f>'Gene Table'!B48</f>
        <v>LOX</v>
      </c>
      <c r="B49" s="102"/>
      <c r="C49" s="3" t="s">
        <v>188</v>
      </c>
      <c r="D49" s="2">
        <f>IF(SUM('Raw Data'!C$3:C$98)&gt;10,IF(AND(ISNUMBER('Raw Data'!C165),'Raw Data'!C165&lt;40, 'Raw Data'!C165&gt;0),'Raw Data'!C165,40),"")</f>
        <v>9.5351359999999996</v>
      </c>
      <c r="E49" s="2" t="str">
        <f>IF(SUM('Raw Data'!D$3:D$98)&gt;10,IF(AND(ISNUMBER('Raw Data'!D165),'Raw Data'!D165&lt;40, 'Raw Data'!D165&gt;0),'Raw Data'!D165,40),"")</f>
        <v/>
      </c>
      <c r="F49" s="2" t="str">
        <f>IF(SUM('Raw Data'!E$3:E$98)&gt;10,IF(AND(ISNUMBER('Raw Data'!E165),'Raw Data'!E165&lt;40, 'Raw Data'!E165&gt;0),'Raw Data'!E165,40),"")</f>
        <v/>
      </c>
      <c r="G49" s="2" t="str">
        <f>IF(SUM('Raw Data'!F$3:F$98)&gt;10,IF(AND(ISNUMBER('Raw Data'!F165),'Raw Data'!F165&lt;40, 'Raw Data'!F165&gt;0),'Raw Data'!F165,40),"")</f>
        <v/>
      </c>
      <c r="H49" s="2" t="str">
        <f>IF(SUM('Raw Data'!G$3:G$98)&gt;10,IF(AND(ISNUMBER('Raw Data'!G165),'Raw Data'!G165&lt;40, 'Raw Data'!G165&gt;0),'Raw Data'!G165,40),"")</f>
        <v/>
      </c>
      <c r="I49" s="2" t="str">
        <f>IF(SUM('Raw Data'!H$3:H$98)&gt;10,IF(AND(ISNUMBER('Raw Data'!H165),'Raw Data'!H165&lt;40, 'Raw Data'!H165&gt;0),'Raw Data'!H165,40),"")</f>
        <v/>
      </c>
      <c r="J49" s="2" t="str">
        <f>IF(SUM('Raw Data'!I$3:I$98)&gt;10,IF(AND(ISNUMBER('Raw Data'!I165),'Raw Data'!I165&lt;40, 'Raw Data'!I165&gt;0),'Raw Data'!I165,40),"")</f>
        <v/>
      </c>
      <c r="K49" s="2" t="str">
        <f>IF(SUM('Raw Data'!J$3:J$98)&gt;10,IF(AND(ISNUMBER('Raw Data'!J165),'Raw Data'!J165&lt;40, 'Raw Data'!J165&gt;0),'Raw Data'!J165,40),"")</f>
        <v/>
      </c>
      <c r="L49" s="2" t="str">
        <f>IF(SUM('Raw Data'!K$3:K$98)&gt;10,IF(AND(ISNUMBER('Raw Data'!K165),'Raw Data'!K165&lt;40, 'Raw Data'!K165&gt;0),'Raw Data'!K165,40),"")</f>
        <v/>
      </c>
      <c r="M49" s="2" t="str">
        <f>IF(SUM('Raw Data'!L$3:L$98)&gt;10,IF(AND(ISNUMBER('Raw Data'!L165),'Raw Data'!L165&lt;40, 'Raw Data'!L165&gt;0),'Raw Data'!L165,40),"")</f>
        <v/>
      </c>
      <c r="N49" s="2" t="str">
        <f>IF(SUM('Raw Data'!M$3:M$98)&gt;10,IF(AND(ISNUMBER('Raw Data'!M165),'Raw Data'!M165&lt;40, 'Raw Data'!M165&gt;0),'Raw Data'!M165,40),"")</f>
        <v/>
      </c>
      <c r="O49" s="2" t="str">
        <f>IF(SUM('Raw Data'!N$3:N$98)&gt;10,IF(AND(ISNUMBER('Raw Data'!N165),'Raw Data'!N165&lt;40, 'Raw Data'!N165&gt;0),'Raw Data'!N165,40),"")</f>
        <v/>
      </c>
      <c r="P49" s="3" t="str">
        <f>'Gene Table'!B48</f>
        <v>LOX</v>
      </c>
      <c r="Q49" s="2">
        <f t="shared" si="30"/>
        <v>30.464863999999999</v>
      </c>
      <c r="R49" s="2" t="str">
        <f t="shared" si="31"/>
        <v/>
      </c>
      <c r="S49" s="2" t="str">
        <f t="shared" si="32"/>
        <v/>
      </c>
      <c r="T49" s="2" t="str">
        <f t="shared" si="33"/>
        <v/>
      </c>
      <c r="U49" s="2" t="str">
        <f t="shared" si="34"/>
        <v/>
      </c>
      <c r="V49" s="2" t="str">
        <f t="shared" si="35"/>
        <v/>
      </c>
      <c r="W49" s="2" t="str">
        <f t="shared" si="36"/>
        <v/>
      </c>
      <c r="X49" s="2" t="str">
        <f t="shared" si="37"/>
        <v/>
      </c>
      <c r="Y49" s="2" t="str">
        <f t="shared" si="38"/>
        <v/>
      </c>
      <c r="Z49" s="2" t="str">
        <f t="shared" si="39"/>
        <v/>
      </c>
      <c r="AA49" s="2" t="str">
        <f t="shared" si="40"/>
        <v/>
      </c>
      <c r="AB49" s="2" t="str">
        <f t="shared" si="41"/>
        <v/>
      </c>
      <c r="AC49" s="3" t="str">
        <f>'Gene Table'!B48</f>
        <v>LOX</v>
      </c>
      <c r="AD49" s="2">
        <f t="shared" si="42"/>
        <v>0.1283600000000007</v>
      </c>
      <c r="AE49" s="2" t="str">
        <f t="shared" si="43"/>
        <v/>
      </c>
      <c r="AF49" s="2" t="str">
        <f t="shared" si="44"/>
        <v/>
      </c>
      <c r="AG49" s="2" t="str">
        <f t="shared" si="45"/>
        <v/>
      </c>
      <c r="AH49" s="2" t="str">
        <f t="shared" si="46"/>
        <v/>
      </c>
      <c r="AI49" s="2" t="str">
        <f t="shared" si="47"/>
        <v/>
      </c>
      <c r="AJ49" s="2" t="str">
        <f t="shared" si="48"/>
        <v/>
      </c>
      <c r="AK49" s="2" t="str">
        <f t="shared" si="49"/>
        <v/>
      </c>
      <c r="AL49" s="2" t="str">
        <f t="shared" si="50"/>
        <v/>
      </c>
      <c r="AM49" s="2" t="str">
        <f t="shared" si="51"/>
        <v/>
      </c>
      <c r="AN49" s="2" t="str">
        <f t="shared" si="52"/>
        <v/>
      </c>
      <c r="AO49" s="2" t="str">
        <f t="shared" si="53"/>
        <v/>
      </c>
      <c r="AP49" s="3" t="str">
        <f>'Gene Table'!B48</f>
        <v>LOX</v>
      </c>
      <c r="AQ49" s="2">
        <f t="shared" si="54"/>
        <v>0.10796950000000116</v>
      </c>
      <c r="AR49" s="2" t="str">
        <f t="shared" si="55"/>
        <v/>
      </c>
      <c r="AS49" s="2" t="str">
        <f t="shared" si="56"/>
        <v/>
      </c>
      <c r="AT49" s="2" t="str">
        <f t="shared" si="57"/>
        <v/>
      </c>
      <c r="AU49" s="2" t="str">
        <f t="shared" si="58"/>
        <v/>
      </c>
      <c r="AV49" s="2" t="str">
        <f t="shared" si="59"/>
        <v/>
      </c>
      <c r="AW49" s="2" t="str">
        <f t="shared" si="60"/>
        <v/>
      </c>
      <c r="AX49" s="2" t="str">
        <f t="shared" si="61"/>
        <v/>
      </c>
      <c r="AY49" s="2" t="str">
        <f t="shared" si="62"/>
        <v/>
      </c>
      <c r="AZ49" s="2" t="str">
        <f t="shared" si="63"/>
        <v/>
      </c>
      <c r="BA49" s="2" t="str">
        <f t="shared" si="64"/>
        <v/>
      </c>
      <c r="BB49" s="2" t="str">
        <f t="shared" si="65"/>
        <v/>
      </c>
      <c r="BC49" s="3" t="str">
        <f>'Gene Table'!B48</f>
        <v>LOX</v>
      </c>
      <c r="BD49" s="2">
        <f t="shared" si="102"/>
        <v>6.7477987608689835E-10</v>
      </c>
      <c r="BE49" s="2" t="str">
        <f t="shared" si="103"/>
        <v/>
      </c>
      <c r="BF49" s="2" t="str">
        <f t="shared" si="104"/>
        <v/>
      </c>
      <c r="BG49" s="2" t="str">
        <f t="shared" si="105"/>
        <v/>
      </c>
      <c r="BH49" s="2" t="str">
        <f t="shared" si="106"/>
        <v/>
      </c>
      <c r="BI49" s="2" t="str">
        <f t="shared" si="107"/>
        <v/>
      </c>
      <c r="BJ49" s="2" t="str">
        <f t="shared" si="108"/>
        <v/>
      </c>
      <c r="BK49" s="2" t="str">
        <f t="shared" si="109"/>
        <v/>
      </c>
      <c r="BL49" s="2" t="str">
        <f t="shared" si="110"/>
        <v/>
      </c>
      <c r="BM49" s="2" t="str">
        <f t="shared" si="111"/>
        <v/>
      </c>
      <c r="BN49" s="2" t="str">
        <f t="shared" si="112"/>
        <v/>
      </c>
      <c r="BO49" s="2" t="str">
        <f t="shared" si="113"/>
        <v/>
      </c>
      <c r="BP49" s="3" t="str">
        <f>'Gene Table'!B48</f>
        <v>LOX</v>
      </c>
      <c r="BQ49" s="11">
        <f t="shared" si="114"/>
        <v>0.5</v>
      </c>
      <c r="BR49" s="11" t="str">
        <f t="shared" si="115"/>
        <v/>
      </c>
      <c r="BS49" s="11" t="str">
        <f t="shared" si="116"/>
        <v/>
      </c>
      <c r="BT49" s="11" t="str">
        <f t="shared" si="117"/>
        <v/>
      </c>
      <c r="BU49" s="11" t="str">
        <f t="shared" si="118"/>
        <v/>
      </c>
      <c r="BV49" s="11" t="str">
        <f t="shared" si="119"/>
        <v/>
      </c>
      <c r="BW49" s="11" t="str">
        <f t="shared" si="120"/>
        <v/>
      </c>
      <c r="BX49" s="11" t="str">
        <f t="shared" si="121"/>
        <v/>
      </c>
      <c r="BY49" s="11" t="str">
        <f t="shared" si="122"/>
        <v/>
      </c>
      <c r="BZ49" s="11" t="str">
        <f t="shared" si="123"/>
        <v/>
      </c>
      <c r="CA49" s="11" t="str">
        <f t="shared" si="124"/>
        <v/>
      </c>
      <c r="CB49" s="11" t="str">
        <f t="shared" si="125"/>
        <v/>
      </c>
      <c r="CC49" s="3" t="str">
        <f>'Gene Table'!B48</f>
        <v>LOX</v>
      </c>
      <c r="CD49" s="11">
        <f t="shared" si="126"/>
        <v>0.5</v>
      </c>
      <c r="CE49" s="11" t="str">
        <f t="shared" si="127"/>
        <v/>
      </c>
      <c r="CF49" s="11" t="str">
        <f t="shared" si="128"/>
        <v/>
      </c>
      <c r="CG49" s="11" t="str">
        <f t="shared" si="129"/>
        <v/>
      </c>
      <c r="CH49" s="11" t="str">
        <f t="shared" si="130"/>
        <v/>
      </c>
      <c r="CI49" s="11" t="str">
        <f t="shared" si="131"/>
        <v/>
      </c>
      <c r="CJ49" s="11" t="str">
        <f t="shared" si="132"/>
        <v/>
      </c>
      <c r="CK49" s="11" t="str">
        <f t="shared" si="133"/>
        <v/>
      </c>
      <c r="CL49" s="11" t="str">
        <f t="shared" si="134"/>
        <v/>
      </c>
      <c r="CM49" s="11" t="str">
        <f t="shared" si="135"/>
        <v/>
      </c>
      <c r="CN49" s="11" t="str">
        <f t="shared" si="136"/>
        <v/>
      </c>
      <c r="CO49" s="11" t="str">
        <f t="shared" si="137"/>
        <v/>
      </c>
      <c r="CP49" s="3" t="str">
        <f>'Gene Table'!B48</f>
        <v>LOX</v>
      </c>
      <c r="CQ49" s="11">
        <f t="shared" si="78"/>
        <v>0</v>
      </c>
      <c r="CR49" s="11" t="str">
        <f t="shared" si="91"/>
        <v/>
      </c>
      <c r="CS49" s="11" t="str">
        <f t="shared" si="92"/>
        <v/>
      </c>
      <c r="CT49" s="11" t="str">
        <f t="shared" si="93"/>
        <v/>
      </c>
      <c r="CU49" s="11" t="str">
        <f t="shared" si="94"/>
        <v/>
      </c>
      <c r="CV49" s="11" t="str">
        <f t="shared" si="95"/>
        <v/>
      </c>
      <c r="CW49" s="11" t="str">
        <f t="shared" si="96"/>
        <v/>
      </c>
      <c r="CX49" s="11" t="str">
        <f t="shared" si="97"/>
        <v/>
      </c>
      <c r="CY49" s="11" t="str">
        <f t="shared" si="98"/>
        <v/>
      </c>
      <c r="CZ49" s="11" t="str">
        <f t="shared" si="99"/>
        <v/>
      </c>
      <c r="DA49" s="11" t="str">
        <f t="shared" si="100"/>
        <v/>
      </c>
      <c r="DB49" s="11" t="str">
        <f t="shared" si="101"/>
        <v/>
      </c>
      <c r="DC49" s="3" t="str">
        <f>'Gene Table'!B48</f>
        <v>LOX</v>
      </c>
      <c r="DD49" s="11">
        <f t="shared" si="79"/>
        <v>0.5</v>
      </c>
      <c r="DE49" s="11" t="str">
        <f t="shared" si="80"/>
        <v/>
      </c>
      <c r="DF49" s="11" t="str">
        <f t="shared" si="81"/>
        <v/>
      </c>
      <c r="DG49" s="11" t="str">
        <f t="shared" si="82"/>
        <v/>
      </c>
      <c r="DH49" s="11" t="str">
        <f t="shared" si="83"/>
        <v/>
      </c>
      <c r="DI49" s="11" t="str">
        <f t="shared" si="84"/>
        <v/>
      </c>
      <c r="DJ49" s="11" t="str">
        <f t="shared" si="85"/>
        <v/>
      </c>
      <c r="DK49" s="11" t="str">
        <f t="shared" si="86"/>
        <v/>
      </c>
      <c r="DL49" s="11" t="str">
        <f t="shared" si="87"/>
        <v/>
      </c>
      <c r="DM49" s="11" t="str">
        <f t="shared" si="88"/>
        <v/>
      </c>
      <c r="DN49" s="11" t="str">
        <f t="shared" si="89"/>
        <v/>
      </c>
      <c r="DO49" s="11" t="str">
        <f t="shared" si="90"/>
        <v/>
      </c>
    </row>
    <row r="50" spans="1:119" x14ac:dyDescent="0.25">
      <c r="A50" s="2" t="str">
        <f>'Gene Table'!B49</f>
        <v>MEN1</v>
      </c>
      <c r="B50" s="102"/>
      <c r="C50" s="3" t="s">
        <v>190</v>
      </c>
      <c r="D50" s="2">
        <f>IF(SUM('Raw Data'!C$3:C$98)&gt;10,IF(AND(ISNUMBER('Raw Data'!C167),'Raw Data'!C167&lt;40, 'Raw Data'!C167&gt;0),'Raw Data'!C167,40),"")</f>
        <v>20.007933000000001</v>
      </c>
      <c r="E50" s="2" t="str">
        <f>IF(SUM('Raw Data'!D$3:D$98)&gt;10,IF(AND(ISNUMBER('Raw Data'!D167),'Raw Data'!D167&lt;40, 'Raw Data'!D167&gt;0),'Raw Data'!D167,40),"")</f>
        <v/>
      </c>
      <c r="F50" s="2" t="str">
        <f>IF(SUM('Raw Data'!E$3:E$98)&gt;10,IF(AND(ISNUMBER('Raw Data'!E167),'Raw Data'!E167&lt;40, 'Raw Data'!E167&gt;0),'Raw Data'!E167,40),"")</f>
        <v/>
      </c>
      <c r="G50" s="2" t="str">
        <f>IF(SUM('Raw Data'!F$3:F$98)&gt;10,IF(AND(ISNUMBER('Raw Data'!F167),'Raw Data'!F167&lt;40, 'Raw Data'!F167&gt;0),'Raw Data'!F167,40),"")</f>
        <v/>
      </c>
      <c r="H50" s="2" t="str">
        <f>IF(SUM('Raw Data'!G$3:G$98)&gt;10,IF(AND(ISNUMBER('Raw Data'!G167),'Raw Data'!G167&lt;40, 'Raw Data'!G167&gt;0),'Raw Data'!G167,40),"")</f>
        <v/>
      </c>
      <c r="I50" s="2" t="str">
        <f>IF(SUM('Raw Data'!H$3:H$98)&gt;10,IF(AND(ISNUMBER('Raw Data'!H167),'Raw Data'!H167&lt;40, 'Raw Data'!H167&gt;0),'Raw Data'!H167,40),"")</f>
        <v/>
      </c>
      <c r="J50" s="2" t="str">
        <f>IF(SUM('Raw Data'!I$3:I$98)&gt;10,IF(AND(ISNUMBER('Raw Data'!I167),'Raw Data'!I167&lt;40, 'Raw Data'!I167&gt;0),'Raw Data'!I167,40),"")</f>
        <v/>
      </c>
      <c r="K50" s="2" t="str">
        <f>IF(SUM('Raw Data'!J$3:J$98)&gt;10,IF(AND(ISNUMBER('Raw Data'!J167),'Raw Data'!J167&lt;40, 'Raw Data'!J167&gt;0),'Raw Data'!J167,40),"")</f>
        <v/>
      </c>
      <c r="L50" s="2" t="str">
        <f>IF(SUM('Raw Data'!K$3:K$98)&gt;10,IF(AND(ISNUMBER('Raw Data'!K167),'Raw Data'!K167&lt;40, 'Raw Data'!K167&gt;0),'Raw Data'!K167,40),"")</f>
        <v/>
      </c>
      <c r="M50" s="2" t="str">
        <f>IF(SUM('Raw Data'!L$3:L$98)&gt;10,IF(AND(ISNUMBER('Raw Data'!L167),'Raw Data'!L167&lt;40, 'Raw Data'!L167&gt;0),'Raw Data'!L167,40),"")</f>
        <v/>
      </c>
      <c r="N50" s="2" t="str">
        <f>IF(SUM('Raw Data'!M$3:M$98)&gt;10,IF(AND(ISNUMBER('Raw Data'!M167),'Raw Data'!M167&lt;40, 'Raw Data'!M167&gt;0),'Raw Data'!M167,40),"")</f>
        <v/>
      </c>
      <c r="O50" s="2" t="str">
        <f>IF(SUM('Raw Data'!N$3:N$98)&gt;10,IF(AND(ISNUMBER('Raw Data'!N167),'Raw Data'!N167&lt;40, 'Raw Data'!N167&gt;0),'Raw Data'!N167,40),"")</f>
        <v/>
      </c>
      <c r="P50" s="3" t="str">
        <f>'Gene Table'!B49</f>
        <v>MEN1</v>
      </c>
      <c r="Q50" s="2">
        <f t="shared" si="30"/>
        <v>19.992066999999999</v>
      </c>
      <c r="R50" s="2" t="str">
        <f t="shared" si="31"/>
        <v/>
      </c>
      <c r="S50" s="2" t="str">
        <f t="shared" si="32"/>
        <v/>
      </c>
      <c r="T50" s="2" t="str">
        <f t="shared" si="33"/>
        <v/>
      </c>
      <c r="U50" s="2" t="str">
        <f t="shared" si="34"/>
        <v/>
      </c>
      <c r="V50" s="2" t="str">
        <f t="shared" si="35"/>
        <v/>
      </c>
      <c r="W50" s="2" t="str">
        <f t="shared" si="36"/>
        <v/>
      </c>
      <c r="X50" s="2" t="str">
        <f t="shared" si="37"/>
        <v/>
      </c>
      <c r="Y50" s="2" t="str">
        <f t="shared" si="38"/>
        <v/>
      </c>
      <c r="Z50" s="2" t="str">
        <f t="shared" si="39"/>
        <v/>
      </c>
      <c r="AA50" s="2" t="str">
        <f t="shared" si="40"/>
        <v/>
      </c>
      <c r="AB50" s="2" t="str">
        <f t="shared" si="41"/>
        <v/>
      </c>
      <c r="AC50" s="3" t="str">
        <f>'Gene Table'!B49</f>
        <v>MEN1</v>
      </c>
      <c r="AD50" s="2">
        <f t="shared" si="42"/>
        <v>16.307519999999997</v>
      </c>
      <c r="AE50" s="2" t="str">
        <f t="shared" si="43"/>
        <v/>
      </c>
      <c r="AF50" s="2" t="str">
        <f t="shared" si="44"/>
        <v/>
      </c>
      <c r="AG50" s="2" t="str">
        <f t="shared" si="45"/>
        <v/>
      </c>
      <c r="AH50" s="2" t="str">
        <f t="shared" si="46"/>
        <v/>
      </c>
      <c r="AI50" s="2" t="str">
        <f t="shared" si="47"/>
        <v/>
      </c>
      <c r="AJ50" s="2" t="str">
        <f t="shared" si="48"/>
        <v/>
      </c>
      <c r="AK50" s="2" t="str">
        <f t="shared" si="49"/>
        <v/>
      </c>
      <c r="AL50" s="2" t="str">
        <f t="shared" si="50"/>
        <v/>
      </c>
      <c r="AM50" s="2" t="str">
        <f t="shared" si="51"/>
        <v/>
      </c>
      <c r="AN50" s="2" t="str">
        <f t="shared" si="52"/>
        <v/>
      </c>
      <c r="AO50" s="2" t="str">
        <f t="shared" si="53"/>
        <v/>
      </c>
      <c r="AP50" s="3" t="str">
        <f>'Gene Table'!B49</f>
        <v>MEN1</v>
      </c>
      <c r="AQ50" s="2">
        <f t="shared" si="54"/>
        <v>0.63616099999999776</v>
      </c>
      <c r="AR50" s="2" t="str">
        <f t="shared" si="55"/>
        <v/>
      </c>
      <c r="AS50" s="2" t="str">
        <f t="shared" si="56"/>
        <v/>
      </c>
      <c r="AT50" s="2" t="str">
        <f t="shared" si="57"/>
        <v/>
      </c>
      <c r="AU50" s="2" t="str">
        <f t="shared" si="58"/>
        <v/>
      </c>
      <c r="AV50" s="2" t="str">
        <f t="shared" si="59"/>
        <v/>
      </c>
      <c r="AW50" s="2" t="str">
        <f t="shared" si="60"/>
        <v/>
      </c>
      <c r="AX50" s="2" t="str">
        <f t="shared" si="61"/>
        <v/>
      </c>
      <c r="AY50" s="2" t="str">
        <f t="shared" si="62"/>
        <v/>
      </c>
      <c r="AZ50" s="2" t="str">
        <f t="shared" si="63"/>
        <v/>
      </c>
      <c r="BA50" s="2" t="str">
        <f t="shared" si="64"/>
        <v/>
      </c>
      <c r="BB50" s="2" t="str">
        <f t="shared" si="65"/>
        <v/>
      </c>
      <c r="BC50" s="3" t="str">
        <f>'Gene Table'!B49</f>
        <v>MEN1</v>
      </c>
      <c r="BD50" s="2">
        <f t="shared" si="102"/>
        <v>9.5893276441916176E-7</v>
      </c>
      <c r="BE50" s="2" t="str">
        <f t="shared" si="103"/>
        <v/>
      </c>
      <c r="BF50" s="2" t="str">
        <f t="shared" si="104"/>
        <v/>
      </c>
      <c r="BG50" s="2" t="str">
        <f t="shared" si="105"/>
        <v/>
      </c>
      <c r="BH50" s="2" t="str">
        <f t="shared" si="106"/>
        <v/>
      </c>
      <c r="BI50" s="2" t="str">
        <f t="shared" si="107"/>
        <v/>
      </c>
      <c r="BJ50" s="2" t="str">
        <f t="shared" si="108"/>
        <v/>
      </c>
      <c r="BK50" s="2" t="str">
        <f t="shared" si="109"/>
        <v/>
      </c>
      <c r="BL50" s="2" t="str">
        <f t="shared" si="110"/>
        <v/>
      </c>
      <c r="BM50" s="2" t="str">
        <f t="shared" si="111"/>
        <v/>
      </c>
      <c r="BN50" s="2" t="str">
        <f t="shared" si="112"/>
        <v/>
      </c>
      <c r="BO50" s="2" t="str">
        <f t="shared" si="113"/>
        <v/>
      </c>
      <c r="BP50" s="3" t="str">
        <f>'Gene Table'!B49</f>
        <v>MEN1</v>
      </c>
      <c r="BQ50" s="11">
        <f t="shared" si="114"/>
        <v>1.2329564632875227E-5</v>
      </c>
      <c r="BR50" s="11" t="str">
        <f t="shared" si="115"/>
        <v/>
      </c>
      <c r="BS50" s="11" t="str">
        <f t="shared" si="116"/>
        <v/>
      </c>
      <c r="BT50" s="11" t="str">
        <f t="shared" si="117"/>
        <v/>
      </c>
      <c r="BU50" s="11" t="str">
        <f t="shared" si="118"/>
        <v/>
      </c>
      <c r="BV50" s="11" t="str">
        <f t="shared" si="119"/>
        <v/>
      </c>
      <c r="BW50" s="11" t="str">
        <f t="shared" si="120"/>
        <v/>
      </c>
      <c r="BX50" s="11" t="str">
        <f t="shared" si="121"/>
        <v/>
      </c>
      <c r="BY50" s="11" t="str">
        <f t="shared" si="122"/>
        <v/>
      </c>
      <c r="BZ50" s="11" t="str">
        <f t="shared" si="123"/>
        <v/>
      </c>
      <c r="CA50" s="11" t="str">
        <f t="shared" si="124"/>
        <v/>
      </c>
      <c r="CB50" s="11" t="str">
        <f t="shared" si="125"/>
        <v/>
      </c>
      <c r="CC50" s="3" t="str">
        <f>'Gene Table'!B49</f>
        <v>MEN1</v>
      </c>
      <c r="CD50" s="11">
        <f t="shared" si="126"/>
        <v>0.99998767043536707</v>
      </c>
      <c r="CE50" s="11" t="str">
        <f t="shared" si="127"/>
        <v/>
      </c>
      <c r="CF50" s="11" t="str">
        <f t="shared" si="128"/>
        <v/>
      </c>
      <c r="CG50" s="11" t="str">
        <f t="shared" si="129"/>
        <v/>
      </c>
      <c r="CH50" s="11" t="str">
        <f t="shared" si="130"/>
        <v/>
      </c>
      <c r="CI50" s="11" t="str">
        <f t="shared" si="131"/>
        <v/>
      </c>
      <c r="CJ50" s="11" t="str">
        <f t="shared" si="132"/>
        <v/>
      </c>
      <c r="CK50" s="11" t="str">
        <f t="shared" si="133"/>
        <v/>
      </c>
      <c r="CL50" s="11" t="str">
        <f t="shared" si="134"/>
        <v/>
      </c>
      <c r="CM50" s="11" t="str">
        <f t="shared" si="135"/>
        <v/>
      </c>
      <c r="CN50" s="11" t="str">
        <f t="shared" si="136"/>
        <v/>
      </c>
      <c r="CO50" s="11" t="str">
        <f t="shared" si="137"/>
        <v/>
      </c>
      <c r="CP50" s="3" t="str">
        <f>'Gene Table'!B49</f>
        <v>MEN1</v>
      </c>
      <c r="CQ50" s="11">
        <f t="shared" si="78"/>
        <v>5.3886542038424079E-17</v>
      </c>
      <c r="CR50" s="11" t="str">
        <f t="shared" si="91"/>
        <v/>
      </c>
      <c r="CS50" s="11" t="str">
        <f t="shared" si="92"/>
        <v/>
      </c>
      <c r="CT50" s="11" t="str">
        <f t="shared" si="93"/>
        <v/>
      </c>
      <c r="CU50" s="11" t="str">
        <f t="shared" si="94"/>
        <v/>
      </c>
      <c r="CV50" s="11" t="str">
        <f t="shared" si="95"/>
        <v/>
      </c>
      <c r="CW50" s="11" t="str">
        <f t="shared" si="96"/>
        <v/>
      </c>
      <c r="CX50" s="11" t="str">
        <f t="shared" si="97"/>
        <v/>
      </c>
      <c r="CY50" s="11" t="str">
        <f t="shared" si="98"/>
        <v/>
      </c>
      <c r="CZ50" s="11" t="str">
        <f t="shared" si="99"/>
        <v/>
      </c>
      <c r="DA50" s="11" t="str">
        <f t="shared" si="100"/>
        <v/>
      </c>
      <c r="DB50" s="11" t="str">
        <f t="shared" si="101"/>
        <v/>
      </c>
      <c r="DC50" s="3" t="str">
        <f>'Gene Table'!B49</f>
        <v>MEN1</v>
      </c>
      <c r="DD50" s="11">
        <f t="shared" si="79"/>
        <v>1.2329564632929113E-5</v>
      </c>
      <c r="DE50" s="11" t="str">
        <f t="shared" si="80"/>
        <v/>
      </c>
      <c r="DF50" s="11" t="str">
        <f t="shared" si="81"/>
        <v/>
      </c>
      <c r="DG50" s="11" t="str">
        <f t="shared" si="82"/>
        <v/>
      </c>
      <c r="DH50" s="11" t="str">
        <f t="shared" si="83"/>
        <v/>
      </c>
      <c r="DI50" s="11" t="str">
        <f t="shared" si="84"/>
        <v/>
      </c>
      <c r="DJ50" s="11" t="str">
        <f t="shared" si="85"/>
        <v/>
      </c>
      <c r="DK50" s="11" t="str">
        <f t="shared" si="86"/>
        <v/>
      </c>
      <c r="DL50" s="11" t="str">
        <f t="shared" si="87"/>
        <v/>
      </c>
      <c r="DM50" s="11" t="str">
        <f t="shared" si="88"/>
        <v/>
      </c>
      <c r="DN50" s="11" t="str">
        <f t="shared" si="89"/>
        <v/>
      </c>
      <c r="DO50" s="11" t="str">
        <f t="shared" si="90"/>
        <v/>
      </c>
    </row>
    <row r="51" spans="1:119" x14ac:dyDescent="0.25">
      <c r="A51" s="2" t="str">
        <f>'Gene Table'!B50</f>
        <v>MGMT</v>
      </c>
      <c r="B51" s="102"/>
      <c r="C51" s="3" t="s">
        <v>192</v>
      </c>
      <c r="D51" s="2">
        <f>IF(SUM('Raw Data'!C$3:C$98)&gt;10,IF(AND(ISNUMBER('Raw Data'!C169),'Raw Data'!C169&lt;40, 'Raw Data'!C169&gt;0),'Raw Data'!C169,40),"")</f>
        <v>20.352219999999999</v>
      </c>
      <c r="E51" s="2" t="str">
        <f>IF(SUM('Raw Data'!D$3:D$98)&gt;10,IF(AND(ISNUMBER('Raw Data'!D169),'Raw Data'!D169&lt;40, 'Raw Data'!D169&gt;0),'Raw Data'!D169,40),"")</f>
        <v/>
      </c>
      <c r="F51" s="2" t="str">
        <f>IF(SUM('Raw Data'!E$3:E$98)&gt;10,IF(AND(ISNUMBER('Raw Data'!E169),'Raw Data'!E169&lt;40, 'Raw Data'!E169&gt;0),'Raw Data'!E169,40),"")</f>
        <v/>
      </c>
      <c r="G51" s="2" t="str">
        <f>IF(SUM('Raw Data'!F$3:F$98)&gt;10,IF(AND(ISNUMBER('Raw Data'!F169),'Raw Data'!F169&lt;40, 'Raw Data'!F169&gt;0),'Raw Data'!F169,40),"")</f>
        <v/>
      </c>
      <c r="H51" s="2" t="str">
        <f>IF(SUM('Raw Data'!G$3:G$98)&gt;10,IF(AND(ISNUMBER('Raw Data'!G169),'Raw Data'!G169&lt;40, 'Raw Data'!G169&gt;0),'Raw Data'!G169,40),"")</f>
        <v/>
      </c>
      <c r="I51" s="2" t="str">
        <f>IF(SUM('Raw Data'!H$3:H$98)&gt;10,IF(AND(ISNUMBER('Raw Data'!H169),'Raw Data'!H169&lt;40, 'Raw Data'!H169&gt;0),'Raw Data'!H169,40),"")</f>
        <v/>
      </c>
      <c r="J51" s="2" t="str">
        <f>IF(SUM('Raw Data'!I$3:I$98)&gt;10,IF(AND(ISNUMBER('Raw Data'!I169),'Raw Data'!I169&lt;40, 'Raw Data'!I169&gt;0),'Raw Data'!I169,40),"")</f>
        <v/>
      </c>
      <c r="K51" s="2" t="str">
        <f>IF(SUM('Raw Data'!J$3:J$98)&gt;10,IF(AND(ISNUMBER('Raw Data'!J169),'Raw Data'!J169&lt;40, 'Raw Data'!J169&gt;0),'Raw Data'!J169,40),"")</f>
        <v/>
      </c>
      <c r="L51" s="2" t="str">
        <f>IF(SUM('Raw Data'!K$3:K$98)&gt;10,IF(AND(ISNUMBER('Raw Data'!K169),'Raw Data'!K169&lt;40, 'Raw Data'!K169&gt;0),'Raw Data'!K169,40),"")</f>
        <v/>
      </c>
      <c r="M51" s="2" t="str">
        <f>IF(SUM('Raw Data'!L$3:L$98)&gt;10,IF(AND(ISNUMBER('Raw Data'!L169),'Raw Data'!L169&lt;40, 'Raw Data'!L169&gt;0),'Raw Data'!L169,40),"")</f>
        <v/>
      </c>
      <c r="N51" s="2" t="str">
        <f>IF(SUM('Raw Data'!M$3:M$98)&gt;10,IF(AND(ISNUMBER('Raw Data'!M169),'Raw Data'!M169&lt;40, 'Raw Data'!M169&gt;0),'Raw Data'!M169,40),"")</f>
        <v/>
      </c>
      <c r="O51" s="2" t="str">
        <f>IF(SUM('Raw Data'!N$3:N$98)&gt;10,IF(AND(ISNUMBER('Raw Data'!N169),'Raw Data'!N169&lt;40, 'Raw Data'!N169&gt;0),'Raw Data'!N169,40),"")</f>
        <v/>
      </c>
      <c r="P51" s="3" t="str">
        <f>'Gene Table'!B50</f>
        <v>MGMT</v>
      </c>
      <c r="Q51" s="2">
        <f t="shared" si="30"/>
        <v>8.4045240000000021</v>
      </c>
      <c r="R51" s="2" t="str">
        <f t="shared" si="31"/>
        <v/>
      </c>
      <c r="S51" s="2" t="str">
        <f t="shared" si="32"/>
        <v/>
      </c>
      <c r="T51" s="2" t="str">
        <f t="shared" si="33"/>
        <v/>
      </c>
      <c r="U51" s="2" t="str">
        <f t="shared" si="34"/>
        <v/>
      </c>
      <c r="V51" s="2" t="str">
        <f t="shared" si="35"/>
        <v/>
      </c>
      <c r="W51" s="2" t="str">
        <f t="shared" si="36"/>
        <v/>
      </c>
      <c r="X51" s="2" t="str">
        <f t="shared" si="37"/>
        <v/>
      </c>
      <c r="Y51" s="2" t="str">
        <f t="shared" si="38"/>
        <v/>
      </c>
      <c r="Z51" s="2" t="str">
        <f t="shared" si="39"/>
        <v/>
      </c>
      <c r="AA51" s="2" t="str">
        <f t="shared" si="40"/>
        <v/>
      </c>
      <c r="AB51" s="2" t="str">
        <f t="shared" si="41"/>
        <v/>
      </c>
      <c r="AC51" s="3" t="str">
        <f>'Gene Table'!B50</f>
        <v>MGMT</v>
      </c>
      <c r="AD51" s="2">
        <f t="shared" si="42"/>
        <v>8.2525580000000005</v>
      </c>
      <c r="AE51" s="2" t="str">
        <f t="shared" si="43"/>
        <v/>
      </c>
      <c r="AF51" s="2" t="str">
        <f t="shared" si="44"/>
        <v/>
      </c>
      <c r="AG51" s="2" t="str">
        <f t="shared" si="45"/>
        <v/>
      </c>
      <c r="AH51" s="2" t="str">
        <f t="shared" si="46"/>
        <v/>
      </c>
      <c r="AI51" s="2" t="str">
        <f t="shared" si="47"/>
        <v/>
      </c>
      <c r="AJ51" s="2" t="str">
        <f t="shared" si="48"/>
        <v/>
      </c>
      <c r="AK51" s="2" t="str">
        <f t="shared" si="49"/>
        <v/>
      </c>
      <c r="AL51" s="2" t="str">
        <f t="shared" si="50"/>
        <v/>
      </c>
      <c r="AM51" s="2" t="str">
        <f t="shared" si="51"/>
        <v/>
      </c>
      <c r="AN51" s="2" t="str">
        <f t="shared" si="52"/>
        <v/>
      </c>
      <c r="AO51" s="2" t="str">
        <f t="shared" si="53"/>
        <v/>
      </c>
      <c r="AP51" s="3" t="str">
        <f>'Gene Table'!B50</f>
        <v>MGMT</v>
      </c>
      <c r="AQ51" s="2">
        <f t="shared" si="54"/>
        <v>-5.6439999999998491E-2</v>
      </c>
      <c r="AR51" s="2" t="str">
        <f t="shared" si="55"/>
        <v/>
      </c>
      <c r="AS51" s="2" t="str">
        <f t="shared" si="56"/>
        <v/>
      </c>
      <c r="AT51" s="2" t="str">
        <f t="shared" si="57"/>
        <v/>
      </c>
      <c r="AU51" s="2" t="str">
        <f t="shared" si="58"/>
        <v/>
      </c>
      <c r="AV51" s="2" t="str">
        <f t="shared" si="59"/>
        <v/>
      </c>
      <c r="AW51" s="2" t="str">
        <f t="shared" si="60"/>
        <v/>
      </c>
      <c r="AX51" s="2" t="str">
        <f t="shared" si="61"/>
        <v/>
      </c>
      <c r="AY51" s="2" t="str">
        <f t="shared" si="62"/>
        <v/>
      </c>
      <c r="AZ51" s="2" t="str">
        <f t="shared" si="63"/>
        <v/>
      </c>
      <c r="BA51" s="2" t="str">
        <f t="shared" si="64"/>
        <v/>
      </c>
      <c r="BB51" s="2" t="str">
        <f t="shared" si="65"/>
        <v/>
      </c>
      <c r="BC51" s="3" t="str">
        <f>'Gene Table'!B50</f>
        <v>MGMT</v>
      </c>
      <c r="BD51" s="2">
        <f t="shared" si="102"/>
        <v>2.9511152933157972E-3</v>
      </c>
      <c r="BE51" s="2" t="str">
        <f t="shared" si="103"/>
        <v/>
      </c>
      <c r="BF51" s="2" t="str">
        <f t="shared" si="104"/>
        <v/>
      </c>
      <c r="BG51" s="2" t="str">
        <f t="shared" si="105"/>
        <v/>
      </c>
      <c r="BH51" s="2" t="str">
        <f t="shared" si="106"/>
        <v/>
      </c>
      <c r="BI51" s="2" t="str">
        <f t="shared" si="107"/>
        <v/>
      </c>
      <c r="BJ51" s="2" t="str">
        <f t="shared" si="108"/>
        <v/>
      </c>
      <c r="BK51" s="2" t="str">
        <f t="shared" si="109"/>
        <v/>
      </c>
      <c r="BL51" s="2" t="str">
        <f t="shared" si="110"/>
        <v/>
      </c>
      <c r="BM51" s="2" t="str">
        <f t="shared" si="111"/>
        <v/>
      </c>
      <c r="BN51" s="2" t="str">
        <f t="shared" si="112"/>
        <v/>
      </c>
      <c r="BO51" s="2" t="str">
        <f t="shared" si="113"/>
        <v/>
      </c>
      <c r="BP51" s="3" t="str">
        <f>'Gene Table'!B50</f>
        <v>MGMT</v>
      </c>
      <c r="BQ51" s="11">
        <f t="shared" si="114"/>
        <v>3.2886378355506396E-3</v>
      </c>
      <c r="BR51" s="11" t="str">
        <f t="shared" si="115"/>
        <v/>
      </c>
      <c r="BS51" s="11" t="str">
        <f t="shared" si="116"/>
        <v/>
      </c>
      <c r="BT51" s="11" t="str">
        <f t="shared" si="117"/>
        <v/>
      </c>
      <c r="BU51" s="11" t="str">
        <f t="shared" si="118"/>
        <v/>
      </c>
      <c r="BV51" s="11" t="str">
        <f t="shared" si="119"/>
        <v/>
      </c>
      <c r="BW51" s="11" t="str">
        <f t="shared" si="120"/>
        <v/>
      </c>
      <c r="BX51" s="11" t="str">
        <f t="shared" si="121"/>
        <v/>
      </c>
      <c r="BY51" s="11" t="str">
        <f t="shared" si="122"/>
        <v/>
      </c>
      <c r="BZ51" s="11" t="str">
        <f t="shared" si="123"/>
        <v/>
      </c>
      <c r="CA51" s="11" t="str">
        <f t="shared" si="124"/>
        <v/>
      </c>
      <c r="CB51" s="11" t="str">
        <f t="shared" si="125"/>
        <v/>
      </c>
      <c r="CC51" s="3" t="str">
        <f>'Gene Table'!B50</f>
        <v>MGMT</v>
      </c>
      <c r="CD51" s="11">
        <f t="shared" si="126"/>
        <v>0.99671136216444933</v>
      </c>
      <c r="CE51" s="11" t="str">
        <f t="shared" si="127"/>
        <v/>
      </c>
      <c r="CF51" s="11" t="str">
        <f t="shared" si="128"/>
        <v/>
      </c>
      <c r="CG51" s="11" t="str">
        <f t="shared" si="129"/>
        <v/>
      </c>
      <c r="CH51" s="11" t="str">
        <f t="shared" si="130"/>
        <v/>
      </c>
      <c r="CI51" s="11" t="str">
        <f t="shared" si="131"/>
        <v/>
      </c>
      <c r="CJ51" s="11" t="str">
        <f t="shared" si="132"/>
        <v/>
      </c>
      <c r="CK51" s="11" t="str">
        <f t="shared" si="133"/>
        <v/>
      </c>
      <c r="CL51" s="11" t="str">
        <f t="shared" si="134"/>
        <v/>
      </c>
      <c r="CM51" s="11" t="str">
        <f t="shared" si="135"/>
        <v/>
      </c>
      <c r="CN51" s="11" t="str">
        <f t="shared" si="136"/>
        <v/>
      </c>
      <c r="CO51" s="11" t="str">
        <f t="shared" si="137"/>
        <v/>
      </c>
      <c r="CP51" s="3" t="str">
        <f>'Gene Table'!B50</f>
        <v>MGMT</v>
      </c>
      <c r="CQ51" s="11">
        <f t="shared" si="78"/>
        <v>2.7755575615628914E-17</v>
      </c>
      <c r="CR51" s="11" t="str">
        <f t="shared" si="91"/>
        <v/>
      </c>
      <c r="CS51" s="11" t="str">
        <f t="shared" si="92"/>
        <v/>
      </c>
      <c r="CT51" s="11" t="str">
        <f t="shared" si="93"/>
        <v/>
      </c>
      <c r="CU51" s="11" t="str">
        <f t="shared" si="94"/>
        <v/>
      </c>
      <c r="CV51" s="11" t="str">
        <f t="shared" si="95"/>
        <v/>
      </c>
      <c r="CW51" s="11" t="str">
        <f t="shared" si="96"/>
        <v/>
      </c>
      <c r="CX51" s="11" t="str">
        <f t="shared" si="97"/>
        <v/>
      </c>
      <c r="CY51" s="11" t="str">
        <f t="shared" si="98"/>
        <v/>
      </c>
      <c r="CZ51" s="11" t="str">
        <f t="shared" si="99"/>
        <v/>
      </c>
      <c r="DA51" s="11" t="str">
        <f t="shared" si="100"/>
        <v/>
      </c>
      <c r="DB51" s="11" t="str">
        <f t="shared" si="101"/>
        <v/>
      </c>
      <c r="DC51" s="3" t="str">
        <f>'Gene Table'!B50</f>
        <v>MGMT</v>
      </c>
      <c r="DD51" s="11">
        <f t="shared" si="79"/>
        <v>3.2886378355506674E-3</v>
      </c>
      <c r="DE51" s="11" t="str">
        <f t="shared" si="80"/>
        <v/>
      </c>
      <c r="DF51" s="11" t="str">
        <f t="shared" si="81"/>
        <v/>
      </c>
      <c r="DG51" s="11" t="str">
        <f t="shared" si="82"/>
        <v/>
      </c>
      <c r="DH51" s="11" t="str">
        <f t="shared" si="83"/>
        <v/>
      </c>
      <c r="DI51" s="11" t="str">
        <f t="shared" si="84"/>
        <v/>
      </c>
      <c r="DJ51" s="11" t="str">
        <f t="shared" si="85"/>
        <v/>
      </c>
      <c r="DK51" s="11" t="str">
        <f t="shared" si="86"/>
        <v/>
      </c>
      <c r="DL51" s="11" t="str">
        <f t="shared" si="87"/>
        <v/>
      </c>
      <c r="DM51" s="11" t="str">
        <f t="shared" si="88"/>
        <v/>
      </c>
      <c r="DN51" s="11" t="str">
        <f t="shared" si="89"/>
        <v/>
      </c>
      <c r="DO51" s="11" t="str">
        <f t="shared" si="90"/>
        <v/>
      </c>
    </row>
    <row r="52" spans="1:119" x14ac:dyDescent="0.25">
      <c r="A52" s="2" t="str">
        <f>'Gene Table'!B51</f>
        <v>MLH1</v>
      </c>
      <c r="B52" s="102"/>
      <c r="C52" s="3" t="s">
        <v>206</v>
      </c>
      <c r="D52" s="2">
        <f>IF(SUM('Raw Data'!C$3:C$98)&gt;10,IF(AND(ISNUMBER('Raw Data'!C195),'Raw Data'!C195&lt;40, 'Raw Data'!C195&gt;0),'Raw Data'!C195,40),"")</f>
        <v>22.104420000000001</v>
      </c>
      <c r="E52" s="2" t="str">
        <f>IF(SUM('Raw Data'!D$3:D$98)&gt;10,IF(AND(ISNUMBER('Raw Data'!D195),'Raw Data'!D195&lt;40, 'Raw Data'!D195&gt;0),'Raw Data'!D195,40),"")</f>
        <v/>
      </c>
      <c r="F52" s="2" t="str">
        <f>IF(SUM('Raw Data'!E$3:E$98)&gt;10,IF(AND(ISNUMBER('Raw Data'!E195),'Raw Data'!E195&lt;40, 'Raw Data'!E195&gt;0),'Raw Data'!E195,40),"")</f>
        <v/>
      </c>
      <c r="G52" s="2" t="str">
        <f>IF(SUM('Raw Data'!F$3:F$98)&gt;10,IF(AND(ISNUMBER('Raw Data'!F195),'Raw Data'!F195&lt;40, 'Raw Data'!F195&gt;0),'Raw Data'!F195,40),"")</f>
        <v/>
      </c>
      <c r="H52" s="2" t="str">
        <f>IF(SUM('Raw Data'!G$3:G$98)&gt;10,IF(AND(ISNUMBER('Raw Data'!G195),'Raw Data'!G195&lt;40, 'Raw Data'!G195&gt;0),'Raw Data'!G195,40),"")</f>
        <v/>
      </c>
      <c r="I52" s="2" t="str">
        <f>IF(SUM('Raw Data'!H$3:H$98)&gt;10,IF(AND(ISNUMBER('Raw Data'!H195),'Raw Data'!H195&lt;40, 'Raw Data'!H195&gt;0),'Raw Data'!H195,40),"")</f>
        <v/>
      </c>
      <c r="J52" s="2" t="str">
        <f>IF(SUM('Raw Data'!I$3:I$98)&gt;10,IF(AND(ISNUMBER('Raw Data'!I195),'Raw Data'!I195&lt;40, 'Raw Data'!I195&gt;0),'Raw Data'!I195,40),"")</f>
        <v/>
      </c>
      <c r="K52" s="2" t="str">
        <f>IF(SUM('Raw Data'!J$3:J$98)&gt;10,IF(AND(ISNUMBER('Raw Data'!J195),'Raw Data'!J195&lt;40, 'Raw Data'!J195&gt;0),'Raw Data'!J195,40),"")</f>
        <v/>
      </c>
      <c r="L52" s="2" t="str">
        <f>IF(SUM('Raw Data'!K$3:K$98)&gt;10,IF(AND(ISNUMBER('Raw Data'!K195),'Raw Data'!K195&lt;40, 'Raw Data'!K195&gt;0),'Raw Data'!K195,40),"")</f>
        <v/>
      </c>
      <c r="M52" s="2" t="str">
        <f>IF(SUM('Raw Data'!L$3:L$98)&gt;10,IF(AND(ISNUMBER('Raw Data'!L195),'Raw Data'!L195&lt;40, 'Raw Data'!L195&gt;0),'Raw Data'!L195,40),"")</f>
        <v/>
      </c>
      <c r="N52" s="2" t="str">
        <f>IF(SUM('Raw Data'!M$3:M$98)&gt;10,IF(AND(ISNUMBER('Raw Data'!M195),'Raw Data'!M195&lt;40, 'Raw Data'!M195&gt;0),'Raw Data'!M195,40),"")</f>
        <v/>
      </c>
      <c r="O52" s="2" t="str">
        <f>IF(SUM('Raw Data'!N$3:N$98)&gt;10,IF(AND(ISNUMBER('Raw Data'!N195),'Raw Data'!N195&lt;40, 'Raw Data'!N195&gt;0),'Raw Data'!N195,40),"")</f>
        <v/>
      </c>
      <c r="P52" s="3" t="str">
        <f>'Gene Table'!B51</f>
        <v>MLH1</v>
      </c>
      <c r="Q52" s="2">
        <f t="shared" si="30"/>
        <v>11.561171999999996</v>
      </c>
      <c r="R52" s="2" t="str">
        <f t="shared" si="31"/>
        <v/>
      </c>
      <c r="S52" s="2" t="str">
        <f t="shared" si="32"/>
        <v/>
      </c>
      <c r="T52" s="2" t="str">
        <f t="shared" si="33"/>
        <v/>
      </c>
      <c r="U52" s="2" t="str">
        <f t="shared" si="34"/>
        <v/>
      </c>
      <c r="V52" s="2" t="str">
        <f t="shared" si="35"/>
        <v/>
      </c>
      <c r="W52" s="2" t="str">
        <f t="shared" si="36"/>
        <v/>
      </c>
      <c r="X52" s="2" t="str">
        <f t="shared" si="37"/>
        <v/>
      </c>
      <c r="Y52" s="2" t="str">
        <f t="shared" si="38"/>
        <v/>
      </c>
      <c r="Z52" s="2" t="str">
        <f t="shared" si="39"/>
        <v/>
      </c>
      <c r="AA52" s="2" t="str">
        <f t="shared" si="40"/>
        <v/>
      </c>
      <c r="AB52" s="2" t="str">
        <f t="shared" si="41"/>
        <v/>
      </c>
      <c r="AC52" s="3" t="str">
        <f>'Gene Table'!B51</f>
        <v>MLH1</v>
      </c>
      <c r="AD52" s="2">
        <f t="shared" si="42"/>
        <v>0.61626599999999954</v>
      </c>
      <c r="AE52" s="2" t="str">
        <f t="shared" si="43"/>
        <v/>
      </c>
      <c r="AF52" s="2" t="str">
        <f t="shared" si="44"/>
        <v/>
      </c>
      <c r="AG52" s="2" t="str">
        <f t="shared" si="45"/>
        <v/>
      </c>
      <c r="AH52" s="2" t="str">
        <f t="shared" si="46"/>
        <v/>
      </c>
      <c r="AI52" s="2" t="str">
        <f t="shared" si="47"/>
        <v/>
      </c>
      <c r="AJ52" s="2" t="str">
        <f t="shared" si="48"/>
        <v/>
      </c>
      <c r="AK52" s="2" t="str">
        <f t="shared" si="49"/>
        <v/>
      </c>
      <c r="AL52" s="2" t="str">
        <f t="shared" si="50"/>
        <v/>
      </c>
      <c r="AM52" s="2" t="str">
        <f t="shared" si="51"/>
        <v/>
      </c>
      <c r="AN52" s="2" t="str">
        <f t="shared" si="52"/>
        <v/>
      </c>
      <c r="AO52" s="2" t="str">
        <f t="shared" si="53"/>
        <v/>
      </c>
      <c r="AP52" s="3" t="str">
        <f>'Gene Table'!B51</f>
        <v>MLH1</v>
      </c>
      <c r="AQ52" s="2">
        <f t="shared" si="54"/>
        <v>7.1708329999999982</v>
      </c>
      <c r="AR52" s="2" t="str">
        <f t="shared" si="55"/>
        <v/>
      </c>
      <c r="AS52" s="2" t="str">
        <f t="shared" si="56"/>
        <v/>
      </c>
      <c r="AT52" s="2" t="str">
        <f t="shared" si="57"/>
        <v/>
      </c>
      <c r="AU52" s="2" t="str">
        <f t="shared" si="58"/>
        <v/>
      </c>
      <c r="AV52" s="2" t="str">
        <f t="shared" si="59"/>
        <v/>
      </c>
      <c r="AW52" s="2" t="str">
        <f t="shared" si="60"/>
        <v/>
      </c>
      <c r="AX52" s="2" t="str">
        <f t="shared" si="61"/>
        <v/>
      </c>
      <c r="AY52" s="2" t="str">
        <f t="shared" si="62"/>
        <v/>
      </c>
      <c r="AZ52" s="2" t="str">
        <f t="shared" si="63"/>
        <v/>
      </c>
      <c r="BA52" s="2" t="str">
        <f t="shared" si="64"/>
        <v/>
      </c>
      <c r="BB52" s="2" t="str">
        <f t="shared" si="65"/>
        <v/>
      </c>
      <c r="BC52" s="3" t="str">
        <f>'Gene Table'!B51</f>
        <v>MLH1</v>
      </c>
      <c r="BD52" s="2">
        <f t="shared" si="102"/>
        <v>3.309332793824036E-4</v>
      </c>
      <c r="BE52" s="2" t="str">
        <f t="shared" si="103"/>
        <v/>
      </c>
      <c r="BF52" s="2" t="str">
        <f t="shared" si="104"/>
        <v/>
      </c>
      <c r="BG52" s="2" t="str">
        <f t="shared" si="105"/>
        <v/>
      </c>
      <c r="BH52" s="2" t="str">
        <f t="shared" si="106"/>
        <v/>
      </c>
      <c r="BI52" s="2" t="str">
        <f t="shared" si="107"/>
        <v/>
      </c>
      <c r="BJ52" s="2" t="str">
        <f t="shared" si="108"/>
        <v/>
      </c>
      <c r="BK52" s="2" t="str">
        <f t="shared" si="109"/>
        <v/>
      </c>
      <c r="BL52" s="2" t="str">
        <f t="shared" si="110"/>
        <v/>
      </c>
      <c r="BM52" s="2" t="str">
        <f t="shared" si="111"/>
        <v/>
      </c>
      <c r="BN52" s="2" t="str">
        <f t="shared" si="112"/>
        <v/>
      </c>
      <c r="BO52" s="2" t="str">
        <f t="shared" si="113"/>
        <v/>
      </c>
      <c r="BP52" s="3" t="str">
        <f>'Gene Table'!B51</f>
        <v>MLH1</v>
      </c>
      <c r="BQ52" s="11">
        <f t="shared" si="114"/>
        <v>0.99305762738942283</v>
      </c>
      <c r="BR52" s="11" t="str">
        <f t="shared" si="115"/>
        <v/>
      </c>
      <c r="BS52" s="11" t="str">
        <f t="shared" si="116"/>
        <v/>
      </c>
      <c r="BT52" s="11" t="str">
        <f t="shared" si="117"/>
        <v/>
      </c>
      <c r="BU52" s="11" t="str">
        <f t="shared" si="118"/>
        <v/>
      </c>
      <c r="BV52" s="11" t="str">
        <f t="shared" si="119"/>
        <v/>
      </c>
      <c r="BW52" s="11" t="str">
        <f t="shared" si="120"/>
        <v/>
      </c>
      <c r="BX52" s="11" t="str">
        <f t="shared" si="121"/>
        <v/>
      </c>
      <c r="BY52" s="11" t="str">
        <f t="shared" si="122"/>
        <v/>
      </c>
      <c r="BZ52" s="11" t="str">
        <f t="shared" si="123"/>
        <v/>
      </c>
      <c r="CA52" s="11" t="str">
        <f t="shared" si="124"/>
        <v/>
      </c>
      <c r="CB52" s="11" t="str">
        <f t="shared" si="125"/>
        <v/>
      </c>
      <c r="CC52" s="3" t="str">
        <f>'Gene Table'!B51</f>
        <v>MLH1</v>
      </c>
      <c r="CD52" s="11">
        <f t="shared" si="126"/>
        <v>6.9423726105772247E-3</v>
      </c>
      <c r="CE52" s="11" t="str">
        <f t="shared" si="127"/>
        <v/>
      </c>
      <c r="CF52" s="11" t="str">
        <f t="shared" si="128"/>
        <v/>
      </c>
      <c r="CG52" s="11" t="str">
        <f t="shared" si="129"/>
        <v/>
      </c>
      <c r="CH52" s="11" t="str">
        <f t="shared" si="130"/>
        <v/>
      </c>
      <c r="CI52" s="11" t="str">
        <f t="shared" si="131"/>
        <v/>
      </c>
      <c r="CJ52" s="11" t="str">
        <f t="shared" si="132"/>
        <v/>
      </c>
      <c r="CK52" s="11" t="str">
        <f t="shared" si="133"/>
        <v/>
      </c>
      <c r="CL52" s="11" t="str">
        <f t="shared" si="134"/>
        <v/>
      </c>
      <c r="CM52" s="11" t="str">
        <f t="shared" si="135"/>
        <v/>
      </c>
      <c r="CN52" s="11" t="str">
        <f t="shared" si="136"/>
        <v/>
      </c>
      <c r="CO52" s="11" t="str">
        <f t="shared" si="137"/>
        <v/>
      </c>
      <c r="CP52" s="3" t="str">
        <f>'Gene Table'!B51</f>
        <v>MLH1</v>
      </c>
      <c r="CQ52" s="11">
        <f t="shared" si="78"/>
        <v>0</v>
      </c>
      <c r="CR52" s="11" t="str">
        <f t="shared" si="91"/>
        <v/>
      </c>
      <c r="CS52" s="11" t="str">
        <f t="shared" si="92"/>
        <v/>
      </c>
      <c r="CT52" s="11" t="str">
        <f t="shared" si="93"/>
        <v/>
      </c>
      <c r="CU52" s="11" t="str">
        <f t="shared" si="94"/>
        <v/>
      </c>
      <c r="CV52" s="11" t="str">
        <f t="shared" si="95"/>
        <v/>
      </c>
      <c r="CW52" s="11" t="str">
        <f t="shared" si="96"/>
        <v/>
      </c>
      <c r="CX52" s="11" t="str">
        <f t="shared" si="97"/>
        <v/>
      </c>
      <c r="CY52" s="11" t="str">
        <f t="shared" si="98"/>
        <v/>
      </c>
      <c r="CZ52" s="11" t="str">
        <f t="shared" si="99"/>
        <v/>
      </c>
      <c r="DA52" s="11" t="str">
        <f t="shared" si="100"/>
        <v/>
      </c>
      <c r="DB52" s="11" t="str">
        <f t="shared" si="101"/>
        <v/>
      </c>
      <c r="DC52" s="3" t="str">
        <f>'Gene Table'!B51</f>
        <v>MLH1</v>
      </c>
      <c r="DD52" s="11">
        <f t="shared" si="79"/>
        <v>0.99305762738942283</v>
      </c>
      <c r="DE52" s="11" t="str">
        <f t="shared" si="80"/>
        <v/>
      </c>
      <c r="DF52" s="11" t="str">
        <f t="shared" si="81"/>
        <v/>
      </c>
      <c r="DG52" s="11" t="str">
        <f t="shared" si="82"/>
        <v/>
      </c>
      <c r="DH52" s="11" t="str">
        <f t="shared" si="83"/>
        <v/>
      </c>
      <c r="DI52" s="11" t="str">
        <f t="shared" si="84"/>
        <v/>
      </c>
      <c r="DJ52" s="11" t="str">
        <f t="shared" si="85"/>
        <v/>
      </c>
      <c r="DK52" s="11" t="str">
        <f t="shared" si="86"/>
        <v/>
      </c>
      <c r="DL52" s="11" t="str">
        <f t="shared" si="87"/>
        <v/>
      </c>
      <c r="DM52" s="11" t="str">
        <f t="shared" si="88"/>
        <v/>
      </c>
      <c r="DN52" s="11" t="str">
        <f t="shared" si="89"/>
        <v/>
      </c>
      <c r="DO52" s="11" t="str">
        <f t="shared" si="90"/>
        <v/>
      </c>
    </row>
    <row r="53" spans="1:119" x14ac:dyDescent="0.25">
      <c r="A53" s="2" t="str">
        <f>'Gene Table'!B52</f>
        <v>MSX1</v>
      </c>
      <c r="B53" s="102"/>
      <c r="C53" s="3" t="s">
        <v>208</v>
      </c>
      <c r="D53" s="2">
        <f>IF(SUM('Raw Data'!C$3:C$98)&gt;10,IF(AND(ISNUMBER('Raw Data'!C197),'Raw Data'!C197&lt;40, 'Raw Data'!C197&gt;0),'Raw Data'!C197,40),"")</f>
        <v>19.458425999999999</v>
      </c>
      <c r="E53" s="2" t="str">
        <f>IF(SUM('Raw Data'!D$3:D$98)&gt;10,IF(AND(ISNUMBER('Raw Data'!D197),'Raw Data'!D197&lt;40, 'Raw Data'!D197&gt;0),'Raw Data'!D197,40),"")</f>
        <v/>
      </c>
      <c r="F53" s="2" t="str">
        <f>IF(SUM('Raw Data'!E$3:E$98)&gt;10,IF(AND(ISNUMBER('Raw Data'!E197),'Raw Data'!E197&lt;40, 'Raw Data'!E197&gt;0),'Raw Data'!E197,40),"")</f>
        <v/>
      </c>
      <c r="G53" s="2" t="str">
        <f>IF(SUM('Raw Data'!F$3:F$98)&gt;10,IF(AND(ISNUMBER('Raw Data'!F197),'Raw Data'!F197&lt;40, 'Raw Data'!F197&gt;0),'Raw Data'!F197,40),"")</f>
        <v/>
      </c>
      <c r="H53" s="2" t="str">
        <f>IF(SUM('Raw Data'!G$3:G$98)&gt;10,IF(AND(ISNUMBER('Raw Data'!G197),'Raw Data'!G197&lt;40, 'Raw Data'!G197&gt;0),'Raw Data'!G197,40),"")</f>
        <v/>
      </c>
      <c r="I53" s="2" t="str">
        <f>IF(SUM('Raw Data'!H$3:H$98)&gt;10,IF(AND(ISNUMBER('Raw Data'!H197),'Raw Data'!H197&lt;40, 'Raw Data'!H197&gt;0),'Raw Data'!H197,40),"")</f>
        <v/>
      </c>
      <c r="J53" s="2" t="str">
        <f>IF(SUM('Raw Data'!I$3:I$98)&gt;10,IF(AND(ISNUMBER('Raw Data'!I197),'Raw Data'!I197&lt;40, 'Raw Data'!I197&gt;0),'Raw Data'!I197,40),"")</f>
        <v/>
      </c>
      <c r="K53" s="2" t="str">
        <f>IF(SUM('Raw Data'!J$3:J$98)&gt;10,IF(AND(ISNUMBER('Raw Data'!J197),'Raw Data'!J197&lt;40, 'Raw Data'!J197&gt;0),'Raw Data'!J197,40),"")</f>
        <v/>
      </c>
      <c r="L53" s="2" t="str">
        <f>IF(SUM('Raw Data'!K$3:K$98)&gt;10,IF(AND(ISNUMBER('Raw Data'!K197),'Raw Data'!K197&lt;40, 'Raw Data'!K197&gt;0),'Raw Data'!K197,40),"")</f>
        <v/>
      </c>
      <c r="M53" s="2" t="str">
        <f>IF(SUM('Raw Data'!L$3:L$98)&gt;10,IF(AND(ISNUMBER('Raw Data'!L197),'Raw Data'!L197&lt;40, 'Raw Data'!L197&gt;0),'Raw Data'!L197,40),"")</f>
        <v/>
      </c>
      <c r="N53" s="2" t="str">
        <f>IF(SUM('Raw Data'!M$3:M$98)&gt;10,IF(AND(ISNUMBER('Raw Data'!M197),'Raw Data'!M197&lt;40, 'Raw Data'!M197&gt;0),'Raw Data'!M197,40),"")</f>
        <v/>
      </c>
      <c r="O53" s="2" t="str">
        <f>IF(SUM('Raw Data'!N$3:N$98)&gt;10,IF(AND(ISNUMBER('Raw Data'!N197),'Raw Data'!N197&lt;40, 'Raw Data'!N197&gt;0),'Raw Data'!N197,40),"")</f>
        <v/>
      </c>
      <c r="P53" s="3" t="str">
        <f>'Gene Table'!B52</f>
        <v>MSX1</v>
      </c>
      <c r="Q53" s="2">
        <f t="shared" si="30"/>
        <v>13.396440000000002</v>
      </c>
      <c r="R53" s="2" t="str">
        <f t="shared" si="31"/>
        <v/>
      </c>
      <c r="S53" s="2" t="str">
        <f t="shared" si="32"/>
        <v/>
      </c>
      <c r="T53" s="2" t="str">
        <f t="shared" si="33"/>
        <v/>
      </c>
      <c r="U53" s="2" t="str">
        <f t="shared" si="34"/>
        <v/>
      </c>
      <c r="V53" s="2" t="str">
        <f t="shared" si="35"/>
        <v/>
      </c>
      <c r="W53" s="2" t="str">
        <f t="shared" si="36"/>
        <v/>
      </c>
      <c r="X53" s="2" t="str">
        <f t="shared" si="37"/>
        <v/>
      </c>
      <c r="Y53" s="2" t="str">
        <f t="shared" si="38"/>
        <v/>
      </c>
      <c r="Z53" s="2" t="str">
        <f t="shared" si="39"/>
        <v/>
      </c>
      <c r="AA53" s="2" t="str">
        <f t="shared" si="40"/>
        <v/>
      </c>
      <c r="AB53" s="2" t="str">
        <f t="shared" si="41"/>
        <v/>
      </c>
      <c r="AC53" s="3" t="str">
        <f>'Gene Table'!B52</f>
        <v>MSX1</v>
      </c>
      <c r="AD53" s="2">
        <f t="shared" si="42"/>
        <v>5.4124000000001615E-2</v>
      </c>
      <c r="AE53" s="2" t="str">
        <f t="shared" si="43"/>
        <v/>
      </c>
      <c r="AF53" s="2" t="str">
        <f t="shared" si="44"/>
        <v/>
      </c>
      <c r="AG53" s="2" t="str">
        <f t="shared" si="45"/>
        <v/>
      </c>
      <c r="AH53" s="2" t="str">
        <f t="shared" si="46"/>
        <v/>
      </c>
      <c r="AI53" s="2" t="str">
        <f t="shared" si="47"/>
        <v/>
      </c>
      <c r="AJ53" s="2" t="str">
        <f t="shared" si="48"/>
        <v/>
      </c>
      <c r="AK53" s="2" t="str">
        <f t="shared" si="49"/>
        <v/>
      </c>
      <c r="AL53" s="2" t="str">
        <f t="shared" si="50"/>
        <v/>
      </c>
      <c r="AM53" s="2" t="str">
        <f t="shared" si="51"/>
        <v/>
      </c>
      <c r="AN53" s="2" t="str">
        <f t="shared" si="52"/>
        <v/>
      </c>
      <c r="AO53" s="2" t="str">
        <f t="shared" si="53"/>
        <v/>
      </c>
      <c r="AP53" s="3" t="str">
        <f>'Gene Table'!B52</f>
        <v>MSX1</v>
      </c>
      <c r="AQ53" s="2">
        <f t="shared" si="54"/>
        <v>7.023181000000001</v>
      </c>
      <c r="AR53" s="2" t="str">
        <f t="shared" si="55"/>
        <v/>
      </c>
      <c r="AS53" s="2" t="str">
        <f t="shared" si="56"/>
        <v/>
      </c>
      <c r="AT53" s="2" t="str">
        <f t="shared" si="57"/>
        <v/>
      </c>
      <c r="AU53" s="2" t="str">
        <f t="shared" si="58"/>
        <v/>
      </c>
      <c r="AV53" s="2" t="str">
        <f t="shared" si="59"/>
        <v/>
      </c>
      <c r="AW53" s="2" t="str">
        <f t="shared" si="60"/>
        <v/>
      </c>
      <c r="AX53" s="2" t="str">
        <f t="shared" si="61"/>
        <v/>
      </c>
      <c r="AY53" s="2" t="str">
        <f t="shared" si="62"/>
        <v/>
      </c>
      <c r="AZ53" s="2" t="str">
        <f t="shared" si="63"/>
        <v/>
      </c>
      <c r="BA53" s="2" t="str">
        <f t="shared" si="64"/>
        <v/>
      </c>
      <c r="BB53" s="2" t="str">
        <f t="shared" si="65"/>
        <v/>
      </c>
      <c r="BC53" s="3" t="str">
        <f>'Gene Table'!B52</f>
        <v>MSX1</v>
      </c>
      <c r="BD53" s="2">
        <f t="shared" si="102"/>
        <v>9.2740562327030192E-5</v>
      </c>
      <c r="BE53" s="2" t="str">
        <f t="shared" si="103"/>
        <v/>
      </c>
      <c r="BF53" s="2" t="str">
        <f t="shared" si="104"/>
        <v/>
      </c>
      <c r="BG53" s="2" t="str">
        <f t="shared" si="105"/>
        <v/>
      </c>
      <c r="BH53" s="2" t="str">
        <f t="shared" si="106"/>
        <v/>
      </c>
      <c r="BI53" s="2" t="str">
        <f t="shared" si="107"/>
        <v/>
      </c>
      <c r="BJ53" s="2" t="str">
        <f t="shared" si="108"/>
        <v/>
      </c>
      <c r="BK53" s="2" t="str">
        <f t="shared" si="109"/>
        <v/>
      </c>
      <c r="BL53" s="2" t="str">
        <f t="shared" si="110"/>
        <v/>
      </c>
      <c r="BM53" s="2" t="str">
        <f t="shared" si="111"/>
        <v/>
      </c>
      <c r="BN53" s="2" t="str">
        <f t="shared" si="112"/>
        <v/>
      </c>
      <c r="BO53" s="2" t="str">
        <f t="shared" si="113"/>
        <v/>
      </c>
      <c r="BP53" s="3" t="str">
        <f>'Gene Table'!B52</f>
        <v>MSX1</v>
      </c>
      <c r="BQ53" s="11">
        <f t="shared" si="114"/>
        <v>0.99231131386562532</v>
      </c>
      <c r="BR53" s="11" t="str">
        <f t="shared" si="115"/>
        <v/>
      </c>
      <c r="BS53" s="11" t="str">
        <f t="shared" si="116"/>
        <v/>
      </c>
      <c r="BT53" s="11" t="str">
        <f t="shared" si="117"/>
        <v/>
      </c>
      <c r="BU53" s="11" t="str">
        <f t="shared" si="118"/>
        <v/>
      </c>
      <c r="BV53" s="11" t="str">
        <f t="shared" si="119"/>
        <v/>
      </c>
      <c r="BW53" s="11" t="str">
        <f t="shared" si="120"/>
        <v/>
      </c>
      <c r="BX53" s="11" t="str">
        <f t="shared" si="121"/>
        <v/>
      </c>
      <c r="BY53" s="11" t="str">
        <f t="shared" si="122"/>
        <v/>
      </c>
      <c r="BZ53" s="11" t="str">
        <f t="shared" si="123"/>
        <v/>
      </c>
      <c r="CA53" s="11" t="str">
        <f t="shared" si="124"/>
        <v/>
      </c>
      <c r="CB53" s="11" t="str">
        <f t="shared" si="125"/>
        <v/>
      </c>
      <c r="CC53" s="3" t="str">
        <f>'Gene Table'!B52</f>
        <v>MSX1</v>
      </c>
      <c r="CD53" s="11">
        <f t="shared" si="126"/>
        <v>7.6886861343747207E-3</v>
      </c>
      <c r="CE53" s="11" t="str">
        <f t="shared" si="127"/>
        <v/>
      </c>
      <c r="CF53" s="11" t="str">
        <f t="shared" si="128"/>
        <v/>
      </c>
      <c r="CG53" s="11" t="str">
        <f t="shared" si="129"/>
        <v/>
      </c>
      <c r="CH53" s="11" t="str">
        <f t="shared" si="130"/>
        <v/>
      </c>
      <c r="CI53" s="11" t="str">
        <f t="shared" si="131"/>
        <v/>
      </c>
      <c r="CJ53" s="11" t="str">
        <f t="shared" si="132"/>
        <v/>
      </c>
      <c r="CK53" s="11" t="str">
        <f t="shared" si="133"/>
        <v/>
      </c>
      <c r="CL53" s="11" t="str">
        <f t="shared" si="134"/>
        <v/>
      </c>
      <c r="CM53" s="11" t="str">
        <f t="shared" si="135"/>
        <v/>
      </c>
      <c r="CN53" s="11" t="str">
        <f t="shared" si="136"/>
        <v/>
      </c>
      <c r="CO53" s="11" t="str">
        <f t="shared" si="137"/>
        <v/>
      </c>
      <c r="CP53" s="3" t="str">
        <f>'Gene Table'!B52</f>
        <v>MSX1</v>
      </c>
      <c r="CQ53" s="11">
        <f t="shared" si="78"/>
        <v>0</v>
      </c>
      <c r="CR53" s="11" t="str">
        <f t="shared" si="91"/>
        <v/>
      </c>
      <c r="CS53" s="11" t="str">
        <f t="shared" si="92"/>
        <v/>
      </c>
      <c r="CT53" s="11" t="str">
        <f t="shared" si="93"/>
        <v/>
      </c>
      <c r="CU53" s="11" t="str">
        <f t="shared" si="94"/>
        <v/>
      </c>
      <c r="CV53" s="11" t="str">
        <f t="shared" si="95"/>
        <v/>
      </c>
      <c r="CW53" s="11" t="str">
        <f t="shared" si="96"/>
        <v/>
      </c>
      <c r="CX53" s="11" t="str">
        <f t="shared" si="97"/>
        <v/>
      </c>
      <c r="CY53" s="11" t="str">
        <f t="shared" si="98"/>
        <v/>
      </c>
      <c r="CZ53" s="11" t="str">
        <f t="shared" si="99"/>
        <v/>
      </c>
      <c r="DA53" s="11" t="str">
        <f t="shared" si="100"/>
        <v/>
      </c>
      <c r="DB53" s="11" t="str">
        <f t="shared" si="101"/>
        <v/>
      </c>
      <c r="DC53" s="3" t="str">
        <f>'Gene Table'!B52</f>
        <v>MSX1</v>
      </c>
      <c r="DD53" s="11">
        <f t="shared" si="79"/>
        <v>0.99231131386562532</v>
      </c>
      <c r="DE53" s="11" t="str">
        <f t="shared" si="80"/>
        <v/>
      </c>
      <c r="DF53" s="11" t="str">
        <f t="shared" si="81"/>
        <v/>
      </c>
      <c r="DG53" s="11" t="str">
        <f t="shared" si="82"/>
        <v/>
      </c>
      <c r="DH53" s="11" t="str">
        <f t="shared" si="83"/>
        <v/>
      </c>
      <c r="DI53" s="11" t="str">
        <f t="shared" si="84"/>
        <v/>
      </c>
      <c r="DJ53" s="11" t="str">
        <f t="shared" si="85"/>
        <v/>
      </c>
      <c r="DK53" s="11" t="str">
        <f t="shared" si="86"/>
        <v/>
      </c>
      <c r="DL53" s="11" t="str">
        <f t="shared" si="87"/>
        <v/>
      </c>
      <c r="DM53" s="11" t="str">
        <f t="shared" si="88"/>
        <v/>
      </c>
      <c r="DN53" s="11" t="str">
        <f t="shared" si="89"/>
        <v/>
      </c>
      <c r="DO53" s="11" t="str">
        <f t="shared" si="90"/>
        <v/>
      </c>
    </row>
    <row r="54" spans="1:119" x14ac:dyDescent="0.25">
      <c r="A54" s="2" t="str">
        <f>'Gene Table'!B53</f>
        <v>MUC2</v>
      </c>
      <c r="B54" s="102"/>
      <c r="C54" s="3" t="s">
        <v>210</v>
      </c>
      <c r="D54" s="2">
        <f>IF(SUM('Raw Data'!C$3:C$98)&gt;10,IF(AND(ISNUMBER('Raw Data'!C199),'Raw Data'!C199&lt;40, 'Raw Data'!C199&gt;0),'Raw Data'!C199,40),"")</f>
        <v>19.798314999999999</v>
      </c>
      <c r="E54" s="2" t="str">
        <f>IF(SUM('Raw Data'!D$3:D$98)&gt;10,IF(AND(ISNUMBER('Raw Data'!D199),'Raw Data'!D199&lt;40, 'Raw Data'!D199&gt;0),'Raw Data'!D199,40),"")</f>
        <v/>
      </c>
      <c r="F54" s="2" t="str">
        <f>IF(SUM('Raw Data'!E$3:E$98)&gt;10,IF(AND(ISNUMBER('Raw Data'!E199),'Raw Data'!E199&lt;40, 'Raw Data'!E199&gt;0),'Raw Data'!E199,40),"")</f>
        <v/>
      </c>
      <c r="G54" s="2" t="str">
        <f>IF(SUM('Raw Data'!F$3:F$98)&gt;10,IF(AND(ISNUMBER('Raw Data'!F199),'Raw Data'!F199&lt;40, 'Raw Data'!F199&gt;0),'Raw Data'!F199,40),"")</f>
        <v/>
      </c>
      <c r="H54" s="2" t="str">
        <f>IF(SUM('Raw Data'!G$3:G$98)&gt;10,IF(AND(ISNUMBER('Raw Data'!G199),'Raw Data'!G199&lt;40, 'Raw Data'!G199&gt;0),'Raw Data'!G199,40),"")</f>
        <v/>
      </c>
      <c r="I54" s="2" t="str">
        <f>IF(SUM('Raw Data'!H$3:H$98)&gt;10,IF(AND(ISNUMBER('Raw Data'!H199),'Raw Data'!H199&lt;40, 'Raw Data'!H199&gt;0),'Raw Data'!H199,40),"")</f>
        <v/>
      </c>
      <c r="J54" s="2" t="str">
        <f>IF(SUM('Raw Data'!I$3:I$98)&gt;10,IF(AND(ISNUMBER('Raw Data'!I199),'Raw Data'!I199&lt;40, 'Raw Data'!I199&gt;0),'Raw Data'!I199,40),"")</f>
        <v/>
      </c>
      <c r="K54" s="2" t="str">
        <f>IF(SUM('Raw Data'!J$3:J$98)&gt;10,IF(AND(ISNUMBER('Raw Data'!J199),'Raw Data'!J199&lt;40, 'Raw Data'!J199&gt;0),'Raw Data'!J199,40),"")</f>
        <v/>
      </c>
      <c r="L54" s="2" t="str">
        <f>IF(SUM('Raw Data'!K$3:K$98)&gt;10,IF(AND(ISNUMBER('Raw Data'!K199),'Raw Data'!K199&lt;40, 'Raw Data'!K199&gt;0),'Raw Data'!K199,40),"")</f>
        <v/>
      </c>
      <c r="M54" s="2" t="str">
        <f>IF(SUM('Raw Data'!L$3:L$98)&gt;10,IF(AND(ISNUMBER('Raw Data'!L199),'Raw Data'!L199&lt;40, 'Raw Data'!L199&gt;0),'Raw Data'!L199,40),"")</f>
        <v/>
      </c>
      <c r="N54" s="2" t="str">
        <f>IF(SUM('Raw Data'!M$3:M$98)&gt;10,IF(AND(ISNUMBER('Raw Data'!M199),'Raw Data'!M199&lt;40, 'Raw Data'!M199&gt;0),'Raw Data'!M199,40),"")</f>
        <v/>
      </c>
      <c r="O54" s="2" t="str">
        <f>IF(SUM('Raw Data'!N$3:N$98)&gt;10,IF(AND(ISNUMBER('Raw Data'!N199),'Raw Data'!N199&lt;40, 'Raw Data'!N199&gt;0),'Raw Data'!N199,40),"")</f>
        <v/>
      </c>
      <c r="P54" s="3" t="str">
        <f>'Gene Table'!B53</f>
        <v>MUC2</v>
      </c>
      <c r="Q54" s="2">
        <f t="shared" si="30"/>
        <v>7.003267000000001</v>
      </c>
      <c r="R54" s="2" t="str">
        <f t="shared" si="31"/>
        <v/>
      </c>
      <c r="S54" s="2" t="str">
        <f t="shared" si="32"/>
        <v/>
      </c>
      <c r="T54" s="2" t="str">
        <f t="shared" si="33"/>
        <v/>
      </c>
      <c r="U54" s="2" t="str">
        <f t="shared" si="34"/>
        <v/>
      </c>
      <c r="V54" s="2" t="str">
        <f t="shared" si="35"/>
        <v/>
      </c>
      <c r="W54" s="2" t="str">
        <f t="shared" si="36"/>
        <v/>
      </c>
      <c r="X54" s="2" t="str">
        <f t="shared" si="37"/>
        <v/>
      </c>
      <c r="Y54" s="2" t="str">
        <f t="shared" si="38"/>
        <v/>
      </c>
      <c r="Z54" s="2" t="str">
        <f t="shared" si="39"/>
        <v/>
      </c>
      <c r="AA54" s="2" t="str">
        <f t="shared" si="40"/>
        <v/>
      </c>
      <c r="AB54" s="2" t="str">
        <f t="shared" si="41"/>
        <v/>
      </c>
      <c r="AC54" s="3" t="str">
        <f>'Gene Table'!B53</f>
        <v>MUC2</v>
      </c>
      <c r="AD54" s="2">
        <f t="shared" si="42"/>
        <v>0.20217700000000249</v>
      </c>
      <c r="AE54" s="2" t="str">
        <f t="shared" si="43"/>
        <v/>
      </c>
      <c r="AF54" s="2" t="str">
        <f t="shared" si="44"/>
        <v/>
      </c>
      <c r="AG54" s="2" t="str">
        <f t="shared" si="45"/>
        <v/>
      </c>
      <c r="AH54" s="2" t="str">
        <f t="shared" si="46"/>
        <v/>
      </c>
      <c r="AI54" s="2" t="str">
        <f t="shared" si="47"/>
        <v/>
      </c>
      <c r="AJ54" s="2" t="str">
        <f t="shared" si="48"/>
        <v/>
      </c>
      <c r="AK54" s="2" t="str">
        <f t="shared" si="49"/>
        <v/>
      </c>
      <c r="AL54" s="2" t="str">
        <f t="shared" si="50"/>
        <v/>
      </c>
      <c r="AM54" s="2" t="str">
        <f t="shared" si="51"/>
        <v/>
      </c>
      <c r="AN54" s="2" t="str">
        <f t="shared" si="52"/>
        <v/>
      </c>
      <c r="AO54" s="2" t="str">
        <f t="shared" si="53"/>
        <v/>
      </c>
      <c r="AP54" s="3" t="str">
        <f>'Gene Table'!B53</f>
        <v>MUC2</v>
      </c>
      <c r="AQ54" s="2">
        <f t="shared" si="54"/>
        <v>4.4356950000000026</v>
      </c>
      <c r="AR54" s="2" t="str">
        <f t="shared" si="55"/>
        <v/>
      </c>
      <c r="AS54" s="2" t="str">
        <f t="shared" si="56"/>
        <v/>
      </c>
      <c r="AT54" s="2" t="str">
        <f t="shared" si="57"/>
        <v/>
      </c>
      <c r="AU54" s="2" t="str">
        <f t="shared" si="58"/>
        <v/>
      </c>
      <c r="AV54" s="2" t="str">
        <f t="shared" si="59"/>
        <v/>
      </c>
      <c r="AW54" s="2" t="str">
        <f t="shared" si="60"/>
        <v/>
      </c>
      <c r="AX54" s="2" t="str">
        <f t="shared" si="61"/>
        <v/>
      </c>
      <c r="AY54" s="2" t="str">
        <f t="shared" si="62"/>
        <v/>
      </c>
      <c r="AZ54" s="2" t="str">
        <f t="shared" si="63"/>
        <v/>
      </c>
      <c r="BA54" s="2" t="str">
        <f t="shared" si="64"/>
        <v/>
      </c>
      <c r="BB54" s="2" t="str">
        <f t="shared" si="65"/>
        <v/>
      </c>
      <c r="BC54" s="3" t="str">
        <f>'Gene Table'!B53</f>
        <v>MUC2</v>
      </c>
      <c r="BD54" s="2">
        <f t="shared" si="102"/>
        <v>7.794828517451031E-3</v>
      </c>
      <c r="BE54" s="2" t="str">
        <f t="shared" si="103"/>
        <v/>
      </c>
      <c r="BF54" s="2" t="str">
        <f t="shared" si="104"/>
        <v/>
      </c>
      <c r="BG54" s="2" t="str">
        <f t="shared" si="105"/>
        <v/>
      </c>
      <c r="BH54" s="2" t="str">
        <f t="shared" si="106"/>
        <v/>
      </c>
      <c r="BI54" s="2" t="str">
        <f t="shared" si="107"/>
        <v/>
      </c>
      <c r="BJ54" s="2" t="str">
        <f t="shared" si="108"/>
        <v/>
      </c>
      <c r="BK54" s="2" t="str">
        <f t="shared" si="109"/>
        <v/>
      </c>
      <c r="BL54" s="2" t="str">
        <f t="shared" si="110"/>
        <v/>
      </c>
      <c r="BM54" s="2" t="str">
        <f t="shared" si="111"/>
        <v/>
      </c>
      <c r="BN54" s="2" t="str">
        <f t="shared" si="112"/>
        <v/>
      </c>
      <c r="BO54" s="2" t="str">
        <f t="shared" si="113"/>
        <v/>
      </c>
      <c r="BP54" s="3" t="str">
        <f>'Gene Table'!B53</f>
        <v>MUC2</v>
      </c>
      <c r="BQ54" s="11">
        <f t="shared" si="114"/>
        <v>0.95342838837509258</v>
      </c>
      <c r="BR54" s="11" t="str">
        <f t="shared" si="115"/>
        <v/>
      </c>
      <c r="BS54" s="11" t="str">
        <f t="shared" si="116"/>
        <v/>
      </c>
      <c r="BT54" s="11" t="str">
        <f t="shared" si="117"/>
        <v/>
      </c>
      <c r="BU54" s="11" t="str">
        <f t="shared" si="118"/>
        <v/>
      </c>
      <c r="BV54" s="11" t="str">
        <f t="shared" si="119"/>
        <v/>
      </c>
      <c r="BW54" s="11" t="str">
        <f t="shared" si="120"/>
        <v/>
      </c>
      <c r="BX54" s="11" t="str">
        <f t="shared" si="121"/>
        <v/>
      </c>
      <c r="BY54" s="11" t="str">
        <f t="shared" si="122"/>
        <v/>
      </c>
      <c r="BZ54" s="11" t="str">
        <f t="shared" si="123"/>
        <v/>
      </c>
      <c r="CA54" s="11" t="str">
        <f t="shared" si="124"/>
        <v/>
      </c>
      <c r="CB54" s="11" t="str">
        <f t="shared" si="125"/>
        <v/>
      </c>
      <c r="CC54" s="3" t="str">
        <f>'Gene Table'!B53</f>
        <v>MUC2</v>
      </c>
      <c r="CD54" s="11">
        <f t="shared" si="126"/>
        <v>4.6571611624907382E-2</v>
      </c>
      <c r="CE54" s="11" t="str">
        <f t="shared" si="127"/>
        <v/>
      </c>
      <c r="CF54" s="11" t="str">
        <f t="shared" si="128"/>
        <v/>
      </c>
      <c r="CG54" s="11" t="str">
        <f t="shared" si="129"/>
        <v/>
      </c>
      <c r="CH54" s="11" t="str">
        <f t="shared" si="130"/>
        <v/>
      </c>
      <c r="CI54" s="11" t="str">
        <f t="shared" si="131"/>
        <v/>
      </c>
      <c r="CJ54" s="11" t="str">
        <f t="shared" si="132"/>
        <v/>
      </c>
      <c r="CK54" s="11" t="str">
        <f t="shared" si="133"/>
        <v/>
      </c>
      <c r="CL54" s="11" t="str">
        <f t="shared" si="134"/>
        <v/>
      </c>
      <c r="CM54" s="11" t="str">
        <f t="shared" si="135"/>
        <v/>
      </c>
      <c r="CN54" s="11" t="str">
        <f t="shared" si="136"/>
        <v/>
      </c>
      <c r="CO54" s="11" t="str">
        <f t="shared" si="137"/>
        <v/>
      </c>
      <c r="CP54" s="3" t="str">
        <f>'Gene Table'!B53</f>
        <v>MUC2</v>
      </c>
      <c r="CQ54" s="11">
        <f t="shared" si="78"/>
        <v>0</v>
      </c>
      <c r="CR54" s="11" t="str">
        <f t="shared" si="91"/>
        <v/>
      </c>
      <c r="CS54" s="11" t="str">
        <f t="shared" si="92"/>
        <v/>
      </c>
      <c r="CT54" s="11" t="str">
        <f t="shared" si="93"/>
        <v/>
      </c>
      <c r="CU54" s="11" t="str">
        <f t="shared" si="94"/>
        <v/>
      </c>
      <c r="CV54" s="11" t="str">
        <f t="shared" si="95"/>
        <v/>
      </c>
      <c r="CW54" s="11" t="str">
        <f t="shared" si="96"/>
        <v/>
      </c>
      <c r="CX54" s="11" t="str">
        <f t="shared" si="97"/>
        <v/>
      </c>
      <c r="CY54" s="11" t="str">
        <f t="shared" si="98"/>
        <v/>
      </c>
      <c r="CZ54" s="11" t="str">
        <f t="shared" si="99"/>
        <v/>
      </c>
      <c r="DA54" s="11" t="str">
        <f t="shared" si="100"/>
        <v/>
      </c>
      <c r="DB54" s="11" t="str">
        <f t="shared" si="101"/>
        <v/>
      </c>
      <c r="DC54" s="3" t="str">
        <f>'Gene Table'!B53</f>
        <v>MUC2</v>
      </c>
      <c r="DD54" s="11">
        <f t="shared" si="79"/>
        <v>0.95342838837509258</v>
      </c>
      <c r="DE54" s="11" t="str">
        <f t="shared" si="80"/>
        <v/>
      </c>
      <c r="DF54" s="11" t="str">
        <f t="shared" si="81"/>
        <v/>
      </c>
      <c r="DG54" s="11" t="str">
        <f t="shared" si="82"/>
        <v/>
      </c>
      <c r="DH54" s="11" t="str">
        <f t="shared" si="83"/>
        <v/>
      </c>
      <c r="DI54" s="11" t="str">
        <f t="shared" si="84"/>
        <v/>
      </c>
      <c r="DJ54" s="11" t="str">
        <f t="shared" si="85"/>
        <v/>
      </c>
      <c r="DK54" s="11" t="str">
        <f t="shared" si="86"/>
        <v/>
      </c>
      <c r="DL54" s="11" t="str">
        <f t="shared" si="87"/>
        <v/>
      </c>
      <c r="DM54" s="11" t="str">
        <f t="shared" si="88"/>
        <v/>
      </c>
      <c r="DN54" s="11" t="str">
        <f t="shared" si="89"/>
        <v/>
      </c>
      <c r="DO54" s="11" t="str">
        <f t="shared" si="90"/>
        <v/>
      </c>
    </row>
    <row r="55" spans="1:119" x14ac:dyDescent="0.25">
      <c r="A55" s="2" t="str">
        <f>'Gene Table'!B54</f>
        <v>MYOD1</v>
      </c>
      <c r="B55" s="102"/>
      <c r="C55" s="3" t="s">
        <v>212</v>
      </c>
      <c r="D55" s="2">
        <f>IF(SUM('Raw Data'!C$3:C$98)&gt;10,IF(AND(ISNUMBER('Raw Data'!C201),'Raw Data'!C201&lt;40, 'Raw Data'!C201&gt;0),'Raw Data'!C201,40),"")</f>
        <v>21.327667000000002</v>
      </c>
      <c r="E55" s="2" t="str">
        <f>IF(SUM('Raw Data'!D$3:D$98)&gt;10,IF(AND(ISNUMBER('Raw Data'!D201),'Raw Data'!D201&lt;40, 'Raw Data'!D201&gt;0),'Raw Data'!D201,40),"")</f>
        <v/>
      </c>
      <c r="F55" s="2" t="str">
        <f>IF(SUM('Raw Data'!E$3:E$98)&gt;10,IF(AND(ISNUMBER('Raw Data'!E201),'Raw Data'!E201&lt;40, 'Raw Data'!E201&gt;0),'Raw Data'!E201,40),"")</f>
        <v/>
      </c>
      <c r="G55" s="2" t="str">
        <f>IF(SUM('Raw Data'!F$3:F$98)&gt;10,IF(AND(ISNUMBER('Raw Data'!F201),'Raw Data'!F201&lt;40, 'Raw Data'!F201&gt;0),'Raw Data'!F201,40),"")</f>
        <v/>
      </c>
      <c r="H55" s="2" t="str">
        <f>IF(SUM('Raw Data'!G$3:G$98)&gt;10,IF(AND(ISNUMBER('Raw Data'!G201),'Raw Data'!G201&lt;40, 'Raw Data'!G201&gt;0),'Raw Data'!G201,40),"")</f>
        <v/>
      </c>
      <c r="I55" s="2" t="str">
        <f>IF(SUM('Raw Data'!H$3:H$98)&gt;10,IF(AND(ISNUMBER('Raw Data'!H201),'Raw Data'!H201&lt;40, 'Raw Data'!H201&gt;0),'Raw Data'!H201,40),"")</f>
        <v/>
      </c>
      <c r="J55" s="2" t="str">
        <f>IF(SUM('Raw Data'!I$3:I$98)&gt;10,IF(AND(ISNUMBER('Raw Data'!I201),'Raw Data'!I201&lt;40, 'Raw Data'!I201&gt;0),'Raw Data'!I201,40),"")</f>
        <v/>
      </c>
      <c r="K55" s="2" t="str">
        <f>IF(SUM('Raw Data'!J$3:J$98)&gt;10,IF(AND(ISNUMBER('Raw Data'!J201),'Raw Data'!J201&lt;40, 'Raw Data'!J201&gt;0),'Raw Data'!J201,40),"")</f>
        <v/>
      </c>
      <c r="L55" s="2" t="str">
        <f>IF(SUM('Raw Data'!K$3:K$98)&gt;10,IF(AND(ISNUMBER('Raw Data'!K201),'Raw Data'!K201&lt;40, 'Raw Data'!K201&gt;0),'Raw Data'!K201,40),"")</f>
        <v/>
      </c>
      <c r="M55" s="2" t="str">
        <f>IF(SUM('Raw Data'!L$3:L$98)&gt;10,IF(AND(ISNUMBER('Raw Data'!L201),'Raw Data'!L201&lt;40, 'Raw Data'!L201&gt;0),'Raw Data'!L201,40),"")</f>
        <v/>
      </c>
      <c r="N55" s="2" t="str">
        <f>IF(SUM('Raw Data'!M$3:M$98)&gt;10,IF(AND(ISNUMBER('Raw Data'!M201),'Raw Data'!M201&lt;40, 'Raw Data'!M201&gt;0),'Raw Data'!M201,40),"")</f>
        <v/>
      </c>
      <c r="O55" s="2" t="str">
        <f>IF(SUM('Raw Data'!N$3:N$98)&gt;10,IF(AND(ISNUMBER('Raw Data'!N201),'Raw Data'!N201&lt;40, 'Raw Data'!N201&gt;0),'Raw Data'!N201,40),"")</f>
        <v/>
      </c>
      <c r="P55" s="3" t="str">
        <f>'Gene Table'!B54</f>
        <v>MYOD1</v>
      </c>
      <c r="Q55" s="2">
        <f t="shared" si="30"/>
        <v>8.7404999999999973</v>
      </c>
      <c r="R55" s="2" t="str">
        <f t="shared" si="31"/>
        <v/>
      </c>
      <c r="S55" s="2" t="str">
        <f t="shared" si="32"/>
        <v/>
      </c>
      <c r="T55" s="2" t="str">
        <f t="shared" si="33"/>
        <v/>
      </c>
      <c r="U55" s="2" t="str">
        <f t="shared" si="34"/>
        <v/>
      </c>
      <c r="V55" s="2" t="str">
        <f t="shared" si="35"/>
        <v/>
      </c>
      <c r="W55" s="2" t="str">
        <f t="shared" si="36"/>
        <v/>
      </c>
      <c r="X55" s="2" t="str">
        <f t="shared" si="37"/>
        <v/>
      </c>
      <c r="Y55" s="2" t="str">
        <f t="shared" si="38"/>
        <v/>
      </c>
      <c r="Z55" s="2" t="str">
        <f t="shared" si="39"/>
        <v/>
      </c>
      <c r="AA55" s="2" t="str">
        <f t="shared" si="40"/>
        <v/>
      </c>
      <c r="AB55" s="2" t="str">
        <f t="shared" si="41"/>
        <v/>
      </c>
      <c r="AC55" s="3" t="str">
        <f>'Gene Table'!B54</f>
        <v>MYOD1</v>
      </c>
      <c r="AD55" s="2">
        <f t="shared" si="42"/>
        <v>5.2854999999997432E-2</v>
      </c>
      <c r="AE55" s="2" t="str">
        <f t="shared" si="43"/>
        <v/>
      </c>
      <c r="AF55" s="2" t="str">
        <f t="shared" si="44"/>
        <v/>
      </c>
      <c r="AG55" s="2" t="str">
        <f t="shared" si="45"/>
        <v/>
      </c>
      <c r="AH55" s="2" t="str">
        <f t="shared" si="46"/>
        <v/>
      </c>
      <c r="AI55" s="2" t="str">
        <f t="shared" si="47"/>
        <v/>
      </c>
      <c r="AJ55" s="2" t="str">
        <f t="shared" si="48"/>
        <v/>
      </c>
      <c r="AK55" s="2" t="str">
        <f t="shared" si="49"/>
        <v/>
      </c>
      <c r="AL55" s="2" t="str">
        <f t="shared" si="50"/>
        <v/>
      </c>
      <c r="AM55" s="2" t="str">
        <f t="shared" si="51"/>
        <v/>
      </c>
      <c r="AN55" s="2" t="str">
        <f t="shared" si="52"/>
        <v/>
      </c>
      <c r="AO55" s="2" t="str">
        <f t="shared" si="53"/>
        <v/>
      </c>
      <c r="AP55" s="3" t="str">
        <f>'Gene Table'!B54</f>
        <v>MYOD1</v>
      </c>
      <c r="AQ55" s="2">
        <f t="shared" si="54"/>
        <v>6.1405329999999978</v>
      </c>
      <c r="AR55" s="2" t="str">
        <f t="shared" si="55"/>
        <v/>
      </c>
      <c r="AS55" s="2" t="str">
        <f t="shared" si="56"/>
        <v/>
      </c>
      <c r="AT55" s="2" t="str">
        <f t="shared" si="57"/>
        <v/>
      </c>
      <c r="AU55" s="2" t="str">
        <f t="shared" si="58"/>
        <v/>
      </c>
      <c r="AV55" s="2" t="str">
        <f t="shared" si="59"/>
        <v/>
      </c>
      <c r="AW55" s="2" t="str">
        <f t="shared" si="60"/>
        <v/>
      </c>
      <c r="AX55" s="2" t="str">
        <f t="shared" si="61"/>
        <v/>
      </c>
      <c r="AY55" s="2" t="str">
        <f t="shared" si="62"/>
        <v/>
      </c>
      <c r="AZ55" s="2" t="str">
        <f t="shared" si="63"/>
        <v/>
      </c>
      <c r="BA55" s="2" t="str">
        <f t="shared" si="64"/>
        <v/>
      </c>
      <c r="BB55" s="2" t="str">
        <f t="shared" si="65"/>
        <v/>
      </c>
      <c r="BC55" s="3" t="str">
        <f>'Gene Table'!B54</f>
        <v>MYOD1</v>
      </c>
      <c r="BD55" s="2">
        <f t="shared" si="102"/>
        <v>2.3380151602211165E-3</v>
      </c>
      <c r="BE55" s="2" t="str">
        <f t="shared" si="103"/>
        <v/>
      </c>
      <c r="BF55" s="2" t="str">
        <f t="shared" si="104"/>
        <v/>
      </c>
      <c r="BG55" s="2" t="str">
        <f t="shared" si="105"/>
        <v/>
      </c>
      <c r="BH55" s="2" t="str">
        <f t="shared" si="106"/>
        <v/>
      </c>
      <c r="BI55" s="2" t="str">
        <f t="shared" si="107"/>
        <v/>
      </c>
      <c r="BJ55" s="2" t="str">
        <f t="shared" si="108"/>
        <v/>
      </c>
      <c r="BK55" s="2" t="str">
        <f t="shared" si="109"/>
        <v/>
      </c>
      <c r="BL55" s="2" t="str">
        <f t="shared" si="110"/>
        <v/>
      </c>
      <c r="BM55" s="2" t="str">
        <f t="shared" si="111"/>
        <v/>
      </c>
      <c r="BN55" s="2" t="str">
        <f t="shared" si="112"/>
        <v/>
      </c>
      <c r="BO55" s="2" t="str">
        <f t="shared" si="113"/>
        <v/>
      </c>
      <c r="BP55" s="3" t="str">
        <f>'Gene Table'!B54</f>
        <v>MYOD1</v>
      </c>
      <c r="BQ55" s="11">
        <f t="shared" si="114"/>
        <v>0.9857920325471905</v>
      </c>
      <c r="BR55" s="11" t="str">
        <f t="shared" si="115"/>
        <v/>
      </c>
      <c r="BS55" s="11" t="str">
        <f t="shared" si="116"/>
        <v/>
      </c>
      <c r="BT55" s="11" t="str">
        <f t="shared" si="117"/>
        <v/>
      </c>
      <c r="BU55" s="11" t="str">
        <f t="shared" si="118"/>
        <v/>
      </c>
      <c r="BV55" s="11" t="str">
        <f t="shared" si="119"/>
        <v/>
      </c>
      <c r="BW55" s="11" t="str">
        <f t="shared" si="120"/>
        <v/>
      </c>
      <c r="BX55" s="11" t="str">
        <f t="shared" si="121"/>
        <v/>
      </c>
      <c r="BY55" s="11" t="str">
        <f t="shared" si="122"/>
        <v/>
      </c>
      <c r="BZ55" s="11" t="str">
        <f t="shared" si="123"/>
        <v/>
      </c>
      <c r="CA55" s="11" t="str">
        <f t="shared" si="124"/>
        <v/>
      </c>
      <c r="CB55" s="11" t="str">
        <f t="shared" si="125"/>
        <v/>
      </c>
      <c r="CC55" s="3" t="str">
        <f>'Gene Table'!B54</f>
        <v>MYOD1</v>
      </c>
      <c r="CD55" s="11">
        <f t="shared" si="126"/>
        <v>1.4207967452809531E-2</v>
      </c>
      <c r="CE55" s="11" t="str">
        <f t="shared" si="127"/>
        <v/>
      </c>
      <c r="CF55" s="11" t="str">
        <f t="shared" si="128"/>
        <v/>
      </c>
      <c r="CG55" s="11" t="str">
        <f t="shared" si="129"/>
        <v/>
      </c>
      <c r="CH55" s="11" t="str">
        <f t="shared" si="130"/>
        <v/>
      </c>
      <c r="CI55" s="11" t="str">
        <f t="shared" si="131"/>
        <v/>
      </c>
      <c r="CJ55" s="11" t="str">
        <f t="shared" si="132"/>
        <v/>
      </c>
      <c r="CK55" s="11" t="str">
        <f t="shared" si="133"/>
        <v/>
      </c>
      <c r="CL55" s="11" t="str">
        <f t="shared" si="134"/>
        <v/>
      </c>
      <c r="CM55" s="11" t="str">
        <f t="shared" si="135"/>
        <v/>
      </c>
      <c r="CN55" s="11" t="str">
        <f t="shared" si="136"/>
        <v/>
      </c>
      <c r="CO55" s="11" t="str">
        <f t="shared" si="137"/>
        <v/>
      </c>
      <c r="CP55" s="3" t="str">
        <f>'Gene Table'!B54</f>
        <v>MYOD1</v>
      </c>
      <c r="CQ55" s="11">
        <f t="shared" si="78"/>
        <v>0</v>
      </c>
      <c r="CR55" s="11" t="str">
        <f t="shared" si="91"/>
        <v/>
      </c>
      <c r="CS55" s="11" t="str">
        <f t="shared" si="92"/>
        <v/>
      </c>
      <c r="CT55" s="11" t="str">
        <f t="shared" si="93"/>
        <v/>
      </c>
      <c r="CU55" s="11" t="str">
        <f t="shared" si="94"/>
        <v/>
      </c>
      <c r="CV55" s="11" t="str">
        <f t="shared" si="95"/>
        <v/>
      </c>
      <c r="CW55" s="11" t="str">
        <f t="shared" si="96"/>
        <v/>
      </c>
      <c r="CX55" s="11" t="str">
        <f t="shared" si="97"/>
        <v/>
      </c>
      <c r="CY55" s="11" t="str">
        <f t="shared" si="98"/>
        <v/>
      </c>
      <c r="CZ55" s="11" t="str">
        <f t="shared" si="99"/>
        <v/>
      </c>
      <c r="DA55" s="11" t="str">
        <f t="shared" si="100"/>
        <v/>
      </c>
      <c r="DB55" s="11" t="str">
        <f t="shared" si="101"/>
        <v/>
      </c>
      <c r="DC55" s="3" t="str">
        <f>'Gene Table'!B54</f>
        <v>MYOD1</v>
      </c>
      <c r="DD55" s="11">
        <f t="shared" si="79"/>
        <v>0.9857920325471905</v>
      </c>
      <c r="DE55" s="11" t="str">
        <f t="shared" si="80"/>
        <v/>
      </c>
      <c r="DF55" s="11" t="str">
        <f t="shared" si="81"/>
        <v/>
      </c>
      <c r="DG55" s="11" t="str">
        <f t="shared" si="82"/>
        <v/>
      </c>
      <c r="DH55" s="11" t="str">
        <f t="shared" si="83"/>
        <v/>
      </c>
      <c r="DI55" s="11" t="str">
        <f t="shared" si="84"/>
        <v/>
      </c>
      <c r="DJ55" s="11" t="str">
        <f t="shared" si="85"/>
        <v/>
      </c>
      <c r="DK55" s="11" t="str">
        <f t="shared" si="86"/>
        <v/>
      </c>
      <c r="DL55" s="11" t="str">
        <f t="shared" si="87"/>
        <v/>
      </c>
      <c r="DM55" s="11" t="str">
        <f t="shared" si="88"/>
        <v/>
      </c>
      <c r="DN55" s="11" t="str">
        <f t="shared" si="89"/>
        <v/>
      </c>
      <c r="DO55" s="11" t="str">
        <f t="shared" si="90"/>
        <v/>
      </c>
    </row>
    <row r="56" spans="1:119" x14ac:dyDescent="0.25">
      <c r="A56" s="2" t="str">
        <f>'Gene Table'!B55</f>
        <v>PALB2</v>
      </c>
      <c r="B56" s="102"/>
      <c r="C56" s="3" t="s">
        <v>214</v>
      </c>
      <c r="D56" s="2">
        <f>IF(SUM('Raw Data'!C$3:C$98)&gt;10,IF(AND(ISNUMBER('Raw Data'!C203),'Raw Data'!C203&lt;40, 'Raw Data'!C203&gt;0),'Raw Data'!C203,40),"")</f>
        <v>19.952023000000001</v>
      </c>
      <c r="E56" s="2" t="str">
        <f>IF(SUM('Raw Data'!D$3:D$98)&gt;10,IF(AND(ISNUMBER('Raw Data'!D203),'Raw Data'!D203&lt;40, 'Raw Data'!D203&gt;0),'Raw Data'!D203,40),"")</f>
        <v/>
      </c>
      <c r="F56" s="2" t="str">
        <f>IF(SUM('Raw Data'!E$3:E$98)&gt;10,IF(AND(ISNUMBER('Raw Data'!E203),'Raw Data'!E203&lt;40, 'Raw Data'!E203&gt;0),'Raw Data'!E203,40),"")</f>
        <v/>
      </c>
      <c r="G56" s="2" t="str">
        <f>IF(SUM('Raw Data'!F$3:F$98)&gt;10,IF(AND(ISNUMBER('Raw Data'!F203),'Raw Data'!F203&lt;40, 'Raw Data'!F203&gt;0),'Raw Data'!F203,40),"")</f>
        <v/>
      </c>
      <c r="H56" s="2" t="str">
        <f>IF(SUM('Raw Data'!G$3:G$98)&gt;10,IF(AND(ISNUMBER('Raw Data'!G203),'Raw Data'!G203&lt;40, 'Raw Data'!G203&gt;0),'Raw Data'!G203,40),"")</f>
        <v/>
      </c>
      <c r="I56" s="2" t="str">
        <f>IF(SUM('Raw Data'!H$3:H$98)&gt;10,IF(AND(ISNUMBER('Raw Data'!H203),'Raw Data'!H203&lt;40, 'Raw Data'!H203&gt;0),'Raw Data'!H203,40),"")</f>
        <v/>
      </c>
      <c r="J56" s="2" t="str">
        <f>IF(SUM('Raw Data'!I$3:I$98)&gt;10,IF(AND(ISNUMBER('Raw Data'!I203),'Raw Data'!I203&lt;40, 'Raw Data'!I203&gt;0),'Raw Data'!I203,40),"")</f>
        <v/>
      </c>
      <c r="K56" s="2" t="str">
        <f>IF(SUM('Raw Data'!J$3:J$98)&gt;10,IF(AND(ISNUMBER('Raw Data'!J203),'Raw Data'!J203&lt;40, 'Raw Data'!J203&gt;0),'Raw Data'!J203,40),"")</f>
        <v/>
      </c>
      <c r="L56" s="2" t="str">
        <f>IF(SUM('Raw Data'!K$3:K$98)&gt;10,IF(AND(ISNUMBER('Raw Data'!K203),'Raw Data'!K203&lt;40, 'Raw Data'!K203&gt;0),'Raw Data'!K203,40),"")</f>
        <v/>
      </c>
      <c r="M56" s="2" t="str">
        <f>IF(SUM('Raw Data'!L$3:L$98)&gt;10,IF(AND(ISNUMBER('Raw Data'!L203),'Raw Data'!L203&lt;40, 'Raw Data'!L203&gt;0),'Raw Data'!L203,40),"")</f>
        <v/>
      </c>
      <c r="N56" s="2" t="str">
        <f>IF(SUM('Raw Data'!M$3:M$98)&gt;10,IF(AND(ISNUMBER('Raw Data'!M203),'Raw Data'!M203&lt;40, 'Raw Data'!M203&gt;0),'Raw Data'!M203,40),"")</f>
        <v/>
      </c>
      <c r="O56" s="2" t="str">
        <f>IF(SUM('Raw Data'!N$3:N$98)&gt;10,IF(AND(ISNUMBER('Raw Data'!N203),'Raw Data'!N203&lt;40, 'Raw Data'!N203&gt;0),'Raw Data'!N203,40),"")</f>
        <v/>
      </c>
      <c r="P56" s="3" t="str">
        <f>'Gene Table'!B55</f>
        <v>PALB2</v>
      </c>
      <c r="Q56" s="2">
        <f t="shared" si="30"/>
        <v>9.4643510000000006</v>
      </c>
      <c r="R56" s="2" t="str">
        <f t="shared" si="31"/>
        <v/>
      </c>
      <c r="S56" s="2" t="str">
        <f t="shared" si="32"/>
        <v/>
      </c>
      <c r="T56" s="2" t="str">
        <f t="shared" si="33"/>
        <v/>
      </c>
      <c r="U56" s="2" t="str">
        <f t="shared" si="34"/>
        <v/>
      </c>
      <c r="V56" s="2" t="str">
        <f t="shared" si="35"/>
        <v/>
      </c>
      <c r="W56" s="2" t="str">
        <f t="shared" si="36"/>
        <v/>
      </c>
      <c r="X56" s="2" t="str">
        <f t="shared" si="37"/>
        <v/>
      </c>
      <c r="Y56" s="2" t="str">
        <f t="shared" si="38"/>
        <v/>
      </c>
      <c r="Z56" s="2" t="str">
        <f t="shared" si="39"/>
        <v/>
      </c>
      <c r="AA56" s="2" t="str">
        <f t="shared" si="40"/>
        <v/>
      </c>
      <c r="AB56" s="2" t="str">
        <f t="shared" si="41"/>
        <v/>
      </c>
      <c r="AC56" s="3" t="str">
        <f>'Gene Table'!B55</f>
        <v>PALB2</v>
      </c>
      <c r="AD56" s="2">
        <f t="shared" si="42"/>
        <v>0.14934900000000084</v>
      </c>
      <c r="AE56" s="2" t="str">
        <f t="shared" si="43"/>
        <v/>
      </c>
      <c r="AF56" s="2" t="str">
        <f t="shared" si="44"/>
        <v/>
      </c>
      <c r="AG56" s="2" t="str">
        <f t="shared" si="45"/>
        <v/>
      </c>
      <c r="AH56" s="2" t="str">
        <f t="shared" si="46"/>
        <v/>
      </c>
      <c r="AI56" s="2" t="str">
        <f t="shared" si="47"/>
        <v/>
      </c>
      <c r="AJ56" s="2" t="str">
        <f t="shared" si="48"/>
        <v/>
      </c>
      <c r="AK56" s="2" t="str">
        <f t="shared" si="49"/>
        <v/>
      </c>
      <c r="AL56" s="2" t="str">
        <f t="shared" si="50"/>
        <v/>
      </c>
      <c r="AM56" s="2" t="str">
        <f t="shared" si="51"/>
        <v/>
      </c>
      <c r="AN56" s="2" t="str">
        <f t="shared" si="52"/>
        <v/>
      </c>
      <c r="AO56" s="2" t="str">
        <f t="shared" si="53"/>
        <v/>
      </c>
      <c r="AP56" s="3" t="str">
        <f>'Gene Table'!B55</f>
        <v>PALB2</v>
      </c>
      <c r="AQ56" s="2">
        <f t="shared" si="54"/>
        <v>7.5288749999999993</v>
      </c>
      <c r="AR56" s="2" t="str">
        <f t="shared" si="55"/>
        <v/>
      </c>
      <c r="AS56" s="2" t="str">
        <f t="shared" si="56"/>
        <v/>
      </c>
      <c r="AT56" s="2" t="str">
        <f t="shared" si="57"/>
        <v/>
      </c>
      <c r="AU56" s="2" t="str">
        <f t="shared" si="58"/>
        <v/>
      </c>
      <c r="AV56" s="2" t="str">
        <f t="shared" si="59"/>
        <v/>
      </c>
      <c r="AW56" s="2" t="str">
        <f t="shared" si="60"/>
        <v/>
      </c>
      <c r="AX56" s="2" t="str">
        <f t="shared" si="61"/>
        <v/>
      </c>
      <c r="AY56" s="2" t="str">
        <f t="shared" si="62"/>
        <v/>
      </c>
      <c r="AZ56" s="2" t="str">
        <f t="shared" si="63"/>
        <v/>
      </c>
      <c r="BA56" s="2" t="str">
        <f t="shared" si="64"/>
        <v/>
      </c>
      <c r="BB56" s="2" t="str">
        <f t="shared" si="65"/>
        <v/>
      </c>
      <c r="BC56" s="3" t="str">
        <f>'Gene Table'!B55</f>
        <v>PALB2</v>
      </c>
      <c r="BD56" s="2">
        <f t="shared" si="102"/>
        <v>1.4156192494784578E-3</v>
      </c>
      <c r="BE56" s="2" t="str">
        <f t="shared" si="103"/>
        <v/>
      </c>
      <c r="BF56" s="2" t="str">
        <f t="shared" si="104"/>
        <v/>
      </c>
      <c r="BG56" s="2" t="str">
        <f t="shared" si="105"/>
        <v/>
      </c>
      <c r="BH56" s="2" t="str">
        <f t="shared" si="106"/>
        <v/>
      </c>
      <c r="BI56" s="2" t="str">
        <f t="shared" si="107"/>
        <v/>
      </c>
      <c r="BJ56" s="2" t="str">
        <f t="shared" si="108"/>
        <v/>
      </c>
      <c r="BK56" s="2" t="str">
        <f t="shared" si="109"/>
        <v/>
      </c>
      <c r="BL56" s="2" t="str">
        <f t="shared" si="110"/>
        <v/>
      </c>
      <c r="BM56" s="2" t="str">
        <f t="shared" si="111"/>
        <v/>
      </c>
      <c r="BN56" s="2" t="str">
        <f t="shared" si="112"/>
        <v/>
      </c>
      <c r="BO56" s="2" t="str">
        <f t="shared" si="113"/>
        <v/>
      </c>
      <c r="BP56" s="3" t="str">
        <f>'Gene Table'!B55</f>
        <v>PALB2</v>
      </c>
      <c r="BQ56" s="11">
        <f t="shared" si="114"/>
        <v>0.99457751920423765</v>
      </c>
      <c r="BR56" s="11" t="str">
        <f t="shared" si="115"/>
        <v/>
      </c>
      <c r="BS56" s="11" t="str">
        <f t="shared" si="116"/>
        <v/>
      </c>
      <c r="BT56" s="11" t="str">
        <f t="shared" si="117"/>
        <v/>
      </c>
      <c r="BU56" s="11" t="str">
        <f t="shared" si="118"/>
        <v/>
      </c>
      <c r="BV56" s="11" t="str">
        <f t="shared" si="119"/>
        <v/>
      </c>
      <c r="BW56" s="11" t="str">
        <f t="shared" si="120"/>
        <v/>
      </c>
      <c r="BX56" s="11" t="str">
        <f t="shared" si="121"/>
        <v/>
      </c>
      <c r="BY56" s="11" t="str">
        <f t="shared" si="122"/>
        <v/>
      </c>
      <c r="BZ56" s="11" t="str">
        <f t="shared" si="123"/>
        <v/>
      </c>
      <c r="CA56" s="11" t="str">
        <f t="shared" si="124"/>
        <v/>
      </c>
      <c r="CB56" s="11" t="str">
        <f t="shared" si="125"/>
        <v/>
      </c>
      <c r="CC56" s="3" t="str">
        <f>'Gene Table'!B55</f>
        <v>PALB2</v>
      </c>
      <c r="CD56" s="11">
        <f t="shared" si="126"/>
        <v>5.4224807957623531E-3</v>
      </c>
      <c r="CE56" s="11" t="str">
        <f t="shared" si="127"/>
        <v/>
      </c>
      <c r="CF56" s="11" t="str">
        <f t="shared" si="128"/>
        <v/>
      </c>
      <c r="CG56" s="11" t="str">
        <f t="shared" si="129"/>
        <v/>
      </c>
      <c r="CH56" s="11" t="str">
        <f t="shared" si="130"/>
        <v/>
      </c>
      <c r="CI56" s="11" t="str">
        <f t="shared" si="131"/>
        <v/>
      </c>
      <c r="CJ56" s="11" t="str">
        <f t="shared" si="132"/>
        <v/>
      </c>
      <c r="CK56" s="11" t="str">
        <f t="shared" si="133"/>
        <v/>
      </c>
      <c r="CL56" s="11" t="str">
        <f t="shared" si="134"/>
        <v/>
      </c>
      <c r="CM56" s="11" t="str">
        <f t="shared" si="135"/>
        <v/>
      </c>
      <c r="CN56" s="11" t="str">
        <f t="shared" si="136"/>
        <v/>
      </c>
      <c r="CO56" s="11" t="str">
        <f t="shared" si="137"/>
        <v/>
      </c>
      <c r="CP56" s="3" t="str">
        <f>'Gene Table'!B55</f>
        <v>PALB2</v>
      </c>
      <c r="CQ56" s="11">
        <f t="shared" si="78"/>
        <v>0</v>
      </c>
      <c r="CR56" s="11" t="str">
        <f t="shared" si="91"/>
        <v/>
      </c>
      <c r="CS56" s="11" t="str">
        <f t="shared" si="92"/>
        <v/>
      </c>
      <c r="CT56" s="11" t="str">
        <f t="shared" si="93"/>
        <v/>
      </c>
      <c r="CU56" s="11" t="str">
        <f t="shared" si="94"/>
        <v/>
      </c>
      <c r="CV56" s="11" t="str">
        <f t="shared" si="95"/>
        <v/>
      </c>
      <c r="CW56" s="11" t="str">
        <f t="shared" si="96"/>
        <v/>
      </c>
      <c r="CX56" s="11" t="str">
        <f t="shared" si="97"/>
        <v/>
      </c>
      <c r="CY56" s="11" t="str">
        <f t="shared" si="98"/>
        <v/>
      </c>
      <c r="CZ56" s="11" t="str">
        <f t="shared" si="99"/>
        <v/>
      </c>
      <c r="DA56" s="11" t="str">
        <f t="shared" si="100"/>
        <v/>
      </c>
      <c r="DB56" s="11" t="str">
        <f t="shared" si="101"/>
        <v/>
      </c>
      <c r="DC56" s="3" t="str">
        <f>'Gene Table'!B55</f>
        <v>PALB2</v>
      </c>
      <c r="DD56" s="11">
        <f t="shared" si="79"/>
        <v>0.99457751920423765</v>
      </c>
      <c r="DE56" s="11" t="str">
        <f t="shared" si="80"/>
        <v/>
      </c>
      <c r="DF56" s="11" t="str">
        <f t="shared" si="81"/>
        <v/>
      </c>
      <c r="DG56" s="11" t="str">
        <f t="shared" si="82"/>
        <v/>
      </c>
      <c r="DH56" s="11" t="str">
        <f t="shared" si="83"/>
        <v/>
      </c>
      <c r="DI56" s="11" t="str">
        <f t="shared" si="84"/>
        <v/>
      </c>
      <c r="DJ56" s="11" t="str">
        <f t="shared" si="85"/>
        <v/>
      </c>
      <c r="DK56" s="11" t="str">
        <f t="shared" si="86"/>
        <v/>
      </c>
      <c r="DL56" s="11" t="str">
        <f t="shared" si="87"/>
        <v/>
      </c>
      <c r="DM56" s="11" t="str">
        <f t="shared" si="88"/>
        <v/>
      </c>
      <c r="DN56" s="11" t="str">
        <f t="shared" si="89"/>
        <v/>
      </c>
      <c r="DO56" s="11" t="str">
        <f t="shared" si="90"/>
        <v/>
      </c>
    </row>
    <row r="57" spans="1:119" x14ac:dyDescent="0.25">
      <c r="A57" s="2" t="str">
        <f>'Gene Table'!B56</f>
        <v>PAX5</v>
      </c>
      <c r="B57" s="102"/>
      <c r="C57" s="3" t="s">
        <v>216</v>
      </c>
      <c r="D57" s="2">
        <f>IF(SUM('Raw Data'!C$3:C$98)&gt;10,IF(AND(ISNUMBER('Raw Data'!C205),'Raw Data'!C205&lt;40, 'Raw Data'!C205&gt;0),'Raw Data'!C205,40),"")</f>
        <v>20.109755</v>
      </c>
      <c r="E57" s="2" t="str">
        <f>IF(SUM('Raw Data'!D$3:D$98)&gt;10,IF(AND(ISNUMBER('Raw Data'!D205),'Raw Data'!D205&lt;40, 'Raw Data'!D205&gt;0),'Raw Data'!D205,40),"")</f>
        <v/>
      </c>
      <c r="F57" s="2" t="str">
        <f>IF(SUM('Raw Data'!E$3:E$98)&gt;10,IF(AND(ISNUMBER('Raw Data'!E205),'Raw Data'!E205&lt;40, 'Raw Data'!E205&gt;0),'Raw Data'!E205,40),"")</f>
        <v/>
      </c>
      <c r="G57" s="2" t="str">
        <f>IF(SUM('Raw Data'!F$3:F$98)&gt;10,IF(AND(ISNUMBER('Raw Data'!F205),'Raw Data'!F205&lt;40, 'Raw Data'!F205&gt;0),'Raw Data'!F205,40),"")</f>
        <v/>
      </c>
      <c r="H57" s="2" t="str">
        <f>IF(SUM('Raw Data'!G$3:G$98)&gt;10,IF(AND(ISNUMBER('Raw Data'!G205),'Raw Data'!G205&lt;40, 'Raw Data'!G205&gt;0),'Raw Data'!G205,40),"")</f>
        <v/>
      </c>
      <c r="I57" s="2" t="str">
        <f>IF(SUM('Raw Data'!H$3:H$98)&gt;10,IF(AND(ISNUMBER('Raw Data'!H205),'Raw Data'!H205&lt;40, 'Raw Data'!H205&gt;0),'Raw Data'!H205,40),"")</f>
        <v/>
      </c>
      <c r="J57" s="2" t="str">
        <f>IF(SUM('Raw Data'!I$3:I$98)&gt;10,IF(AND(ISNUMBER('Raw Data'!I205),'Raw Data'!I205&lt;40, 'Raw Data'!I205&gt;0),'Raw Data'!I205,40),"")</f>
        <v/>
      </c>
      <c r="K57" s="2" t="str">
        <f>IF(SUM('Raw Data'!J$3:J$98)&gt;10,IF(AND(ISNUMBER('Raw Data'!J205),'Raw Data'!J205&lt;40, 'Raw Data'!J205&gt;0),'Raw Data'!J205,40),"")</f>
        <v/>
      </c>
      <c r="L57" s="2" t="str">
        <f>IF(SUM('Raw Data'!K$3:K$98)&gt;10,IF(AND(ISNUMBER('Raw Data'!K205),'Raw Data'!K205&lt;40, 'Raw Data'!K205&gt;0),'Raw Data'!K205,40),"")</f>
        <v/>
      </c>
      <c r="M57" s="2" t="str">
        <f>IF(SUM('Raw Data'!L$3:L$98)&gt;10,IF(AND(ISNUMBER('Raw Data'!L205),'Raw Data'!L205&lt;40, 'Raw Data'!L205&gt;0),'Raw Data'!L205,40),"")</f>
        <v/>
      </c>
      <c r="N57" s="2" t="str">
        <f>IF(SUM('Raw Data'!M$3:M$98)&gt;10,IF(AND(ISNUMBER('Raw Data'!M205),'Raw Data'!M205&lt;40, 'Raw Data'!M205&gt;0),'Raw Data'!M205,40),"")</f>
        <v/>
      </c>
      <c r="O57" s="2" t="str">
        <f>IF(SUM('Raw Data'!N$3:N$98)&gt;10,IF(AND(ISNUMBER('Raw Data'!N205),'Raw Data'!N205&lt;40, 'Raw Data'!N205&gt;0),'Raw Data'!N205,40),"")</f>
        <v/>
      </c>
      <c r="P57" s="3" t="str">
        <f>'Gene Table'!B56</f>
        <v>PAX5</v>
      </c>
      <c r="Q57" s="2">
        <f t="shared" si="30"/>
        <v>9.0147830000000013</v>
      </c>
      <c r="R57" s="2" t="str">
        <f t="shared" si="31"/>
        <v/>
      </c>
      <c r="S57" s="2" t="str">
        <f t="shared" si="32"/>
        <v/>
      </c>
      <c r="T57" s="2" t="str">
        <f t="shared" si="33"/>
        <v/>
      </c>
      <c r="U57" s="2" t="str">
        <f t="shared" si="34"/>
        <v/>
      </c>
      <c r="V57" s="2" t="str">
        <f t="shared" si="35"/>
        <v/>
      </c>
      <c r="W57" s="2" t="str">
        <f t="shared" si="36"/>
        <v/>
      </c>
      <c r="X57" s="2" t="str">
        <f t="shared" si="37"/>
        <v/>
      </c>
      <c r="Y57" s="2" t="str">
        <f t="shared" si="38"/>
        <v/>
      </c>
      <c r="Z57" s="2" t="str">
        <f t="shared" si="39"/>
        <v/>
      </c>
      <c r="AA57" s="2" t="str">
        <f t="shared" si="40"/>
        <v/>
      </c>
      <c r="AB57" s="2" t="str">
        <f t="shared" si="41"/>
        <v/>
      </c>
      <c r="AC57" s="3" t="str">
        <f>'Gene Table'!B56</f>
        <v>PAX5</v>
      </c>
      <c r="AD57" s="2">
        <f t="shared" si="42"/>
        <v>8.9048450000000017</v>
      </c>
      <c r="AE57" s="2" t="str">
        <f t="shared" si="43"/>
        <v/>
      </c>
      <c r="AF57" s="2" t="str">
        <f t="shared" si="44"/>
        <v/>
      </c>
      <c r="AG57" s="2" t="str">
        <f t="shared" si="45"/>
        <v/>
      </c>
      <c r="AH57" s="2" t="str">
        <f t="shared" si="46"/>
        <v/>
      </c>
      <c r="AI57" s="2" t="str">
        <f t="shared" si="47"/>
        <v/>
      </c>
      <c r="AJ57" s="2" t="str">
        <f t="shared" si="48"/>
        <v/>
      </c>
      <c r="AK57" s="2" t="str">
        <f t="shared" si="49"/>
        <v/>
      </c>
      <c r="AL57" s="2" t="str">
        <f t="shared" si="50"/>
        <v/>
      </c>
      <c r="AM57" s="2" t="str">
        <f t="shared" si="51"/>
        <v/>
      </c>
      <c r="AN57" s="2" t="str">
        <f t="shared" si="52"/>
        <v/>
      </c>
      <c r="AO57" s="2" t="str">
        <f t="shared" si="53"/>
        <v/>
      </c>
      <c r="AP57" s="3" t="str">
        <f>'Gene Table'!B56</f>
        <v>PAX5</v>
      </c>
      <c r="AQ57" s="2">
        <f t="shared" si="54"/>
        <v>1.2620000000001852E-2</v>
      </c>
      <c r="AR57" s="2" t="str">
        <f t="shared" si="55"/>
        <v/>
      </c>
      <c r="AS57" s="2" t="str">
        <f t="shared" si="56"/>
        <v/>
      </c>
      <c r="AT57" s="2" t="str">
        <f t="shared" si="57"/>
        <v/>
      </c>
      <c r="AU57" s="2" t="str">
        <f t="shared" si="58"/>
        <v/>
      </c>
      <c r="AV57" s="2" t="str">
        <f t="shared" si="59"/>
        <v/>
      </c>
      <c r="AW57" s="2" t="str">
        <f t="shared" si="60"/>
        <v/>
      </c>
      <c r="AX57" s="2" t="str">
        <f t="shared" si="61"/>
        <v/>
      </c>
      <c r="AY57" s="2" t="str">
        <f t="shared" si="62"/>
        <v/>
      </c>
      <c r="AZ57" s="2" t="str">
        <f t="shared" si="63"/>
        <v/>
      </c>
      <c r="BA57" s="2" t="str">
        <f t="shared" si="64"/>
        <v/>
      </c>
      <c r="BB57" s="2" t="str">
        <f t="shared" si="65"/>
        <v/>
      </c>
      <c r="BC57" s="3" t="str">
        <f>'Gene Table'!B56</f>
        <v>PAX5</v>
      </c>
      <c r="BD57" s="2">
        <f t="shared" si="102"/>
        <v>1.9332139155786563E-3</v>
      </c>
      <c r="BE57" s="2" t="str">
        <f t="shared" si="103"/>
        <v/>
      </c>
      <c r="BF57" s="2" t="str">
        <f t="shared" si="104"/>
        <v/>
      </c>
      <c r="BG57" s="2" t="str">
        <f t="shared" si="105"/>
        <v/>
      </c>
      <c r="BH57" s="2" t="str">
        <f t="shared" si="106"/>
        <v/>
      </c>
      <c r="BI57" s="2" t="str">
        <f t="shared" si="107"/>
        <v/>
      </c>
      <c r="BJ57" s="2" t="str">
        <f t="shared" si="108"/>
        <v/>
      </c>
      <c r="BK57" s="2" t="str">
        <f t="shared" si="109"/>
        <v/>
      </c>
      <c r="BL57" s="2" t="str">
        <f t="shared" si="110"/>
        <v/>
      </c>
      <c r="BM57" s="2" t="str">
        <f t="shared" si="111"/>
        <v/>
      </c>
      <c r="BN57" s="2" t="str">
        <f t="shared" si="112"/>
        <v/>
      </c>
      <c r="BO57" s="2" t="str">
        <f t="shared" si="113"/>
        <v/>
      </c>
      <c r="BP57" s="3" t="str">
        <f>'Gene Table'!B56</f>
        <v>PAX5</v>
      </c>
      <c r="BQ57" s="11">
        <f t="shared" si="114"/>
        <v>2.0903304403170923E-3</v>
      </c>
      <c r="BR57" s="11" t="str">
        <f t="shared" si="115"/>
        <v/>
      </c>
      <c r="BS57" s="11" t="str">
        <f t="shared" si="116"/>
        <v/>
      </c>
      <c r="BT57" s="11" t="str">
        <f t="shared" si="117"/>
        <v/>
      </c>
      <c r="BU57" s="11" t="str">
        <f t="shared" si="118"/>
        <v/>
      </c>
      <c r="BV57" s="11" t="str">
        <f t="shared" si="119"/>
        <v/>
      </c>
      <c r="BW57" s="11" t="str">
        <f t="shared" si="120"/>
        <v/>
      </c>
      <c r="BX57" s="11" t="str">
        <f t="shared" si="121"/>
        <v/>
      </c>
      <c r="BY57" s="11" t="str">
        <f t="shared" si="122"/>
        <v/>
      </c>
      <c r="BZ57" s="11" t="str">
        <f t="shared" si="123"/>
        <v/>
      </c>
      <c r="CA57" s="11" t="str">
        <f t="shared" si="124"/>
        <v/>
      </c>
      <c r="CB57" s="11" t="str">
        <f t="shared" si="125"/>
        <v/>
      </c>
      <c r="CC57" s="3" t="str">
        <f>'Gene Table'!B56</f>
        <v>PAX5</v>
      </c>
      <c r="CD57" s="11">
        <f t="shared" si="126"/>
        <v>0.99790966955968285</v>
      </c>
      <c r="CE57" s="11" t="str">
        <f t="shared" si="127"/>
        <v/>
      </c>
      <c r="CF57" s="11" t="str">
        <f t="shared" si="128"/>
        <v/>
      </c>
      <c r="CG57" s="11" t="str">
        <f t="shared" si="129"/>
        <v/>
      </c>
      <c r="CH57" s="11" t="str">
        <f t="shared" si="130"/>
        <v/>
      </c>
      <c r="CI57" s="11" t="str">
        <f t="shared" si="131"/>
        <v/>
      </c>
      <c r="CJ57" s="11" t="str">
        <f t="shared" si="132"/>
        <v/>
      </c>
      <c r="CK57" s="11" t="str">
        <f t="shared" si="133"/>
        <v/>
      </c>
      <c r="CL57" s="11" t="str">
        <f t="shared" si="134"/>
        <v/>
      </c>
      <c r="CM57" s="11" t="str">
        <f t="shared" si="135"/>
        <v/>
      </c>
      <c r="CN57" s="11" t="str">
        <f t="shared" si="136"/>
        <v/>
      </c>
      <c r="CO57" s="11" t="str">
        <f t="shared" si="137"/>
        <v/>
      </c>
      <c r="CP57" s="3" t="str">
        <f>'Gene Table'!B56</f>
        <v>PAX5</v>
      </c>
      <c r="CQ57" s="11">
        <f t="shared" si="78"/>
        <v>5.2909066017292616E-17</v>
      </c>
      <c r="CR57" s="11" t="str">
        <f t="shared" si="91"/>
        <v/>
      </c>
      <c r="CS57" s="11" t="str">
        <f t="shared" si="92"/>
        <v/>
      </c>
      <c r="CT57" s="11" t="str">
        <f t="shared" si="93"/>
        <v/>
      </c>
      <c r="CU57" s="11" t="str">
        <f t="shared" si="94"/>
        <v/>
      </c>
      <c r="CV57" s="11" t="str">
        <f t="shared" si="95"/>
        <v/>
      </c>
      <c r="CW57" s="11" t="str">
        <f t="shared" si="96"/>
        <v/>
      </c>
      <c r="CX57" s="11" t="str">
        <f t="shared" si="97"/>
        <v/>
      </c>
      <c r="CY57" s="11" t="str">
        <f t="shared" si="98"/>
        <v/>
      </c>
      <c r="CZ57" s="11" t="str">
        <f t="shared" si="99"/>
        <v/>
      </c>
      <c r="DA57" s="11" t="str">
        <f t="shared" si="100"/>
        <v/>
      </c>
      <c r="DB57" s="11" t="str">
        <f t="shared" si="101"/>
        <v/>
      </c>
      <c r="DC57" s="3" t="str">
        <f>'Gene Table'!B56</f>
        <v>PAX5</v>
      </c>
      <c r="DD57" s="11">
        <f t="shared" si="79"/>
        <v>2.0903304403171452E-3</v>
      </c>
      <c r="DE57" s="11" t="str">
        <f t="shared" si="80"/>
        <v/>
      </c>
      <c r="DF57" s="11" t="str">
        <f t="shared" si="81"/>
        <v/>
      </c>
      <c r="DG57" s="11" t="str">
        <f t="shared" si="82"/>
        <v/>
      </c>
      <c r="DH57" s="11" t="str">
        <f t="shared" si="83"/>
        <v/>
      </c>
      <c r="DI57" s="11" t="str">
        <f t="shared" si="84"/>
        <v/>
      </c>
      <c r="DJ57" s="11" t="str">
        <f t="shared" si="85"/>
        <v/>
      </c>
      <c r="DK57" s="11" t="str">
        <f t="shared" si="86"/>
        <v/>
      </c>
      <c r="DL57" s="11" t="str">
        <f t="shared" si="87"/>
        <v/>
      </c>
      <c r="DM57" s="11" t="str">
        <f t="shared" si="88"/>
        <v/>
      </c>
      <c r="DN57" s="11" t="str">
        <f t="shared" si="89"/>
        <v/>
      </c>
      <c r="DO57" s="11" t="str">
        <f t="shared" si="90"/>
        <v/>
      </c>
    </row>
    <row r="58" spans="1:119" x14ac:dyDescent="0.25">
      <c r="A58" s="2" t="str">
        <f>'Gene Table'!B57</f>
        <v>PDLIM4</v>
      </c>
      <c r="B58" s="102"/>
      <c r="C58" s="3" t="s">
        <v>218</v>
      </c>
      <c r="D58" s="2">
        <f>IF(SUM('Raw Data'!C$3:C$98)&gt;10,IF(AND(ISNUMBER('Raw Data'!C207),'Raw Data'!C207&lt;40, 'Raw Data'!C207&gt;0),'Raw Data'!C207,40),"")</f>
        <v>20.645143999999998</v>
      </c>
      <c r="E58" s="2" t="str">
        <f>IF(SUM('Raw Data'!D$3:D$98)&gt;10,IF(AND(ISNUMBER('Raw Data'!D207),'Raw Data'!D207&lt;40, 'Raw Data'!D207&gt;0),'Raw Data'!D207,40),"")</f>
        <v/>
      </c>
      <c r="F58" s="2" t="str">
        <f>IF(SUM('Raw Data'!E$3:E$98)&gt;10,IF(AND(ISNUMBER('Raw Data'!E207),'Raw Data'!E207&lt;40, 'Raw Data'!E207&gt;0),'Raw Data'!E207,40),"")</f>
        <v/>
      </c>
      <c r="G58" s="2" t="str">
        <f>IF(SUM('Raw Data'!F$3:F$98)&gt;10,IF(AND(ISNUMBER('Raw Data'!F207),'Raw Data'!F207&lt;40, 'Raw Data'!F207&gt;0),'Raw Data'!F207,40),"")</f>
        <v/>
      </c>
      <c r="H58" s="2" t="str">
        <f>IF(SUM('Raw Data'!G$3:G$98)&gt;10,IF(AND(ISNUMBER('Raw Data'!G207),'Raw Data'!G207&lt;40, 'Raw Data'!G207&gt;0),'Raw Data'!G207,40),"")</f>
        <v/>
      </c>
      <c r="I58" s="2" t="str">
        <f>IF(SUM('Raw Data'!H$3:H$98)&gt;10,IF(AND(ISNUMBER('Raw Data'!H207),'Raw Data'!H207&lt;40, 'Raw Data'!H207&gt;0),'Raw Data'!H207,40),"")</f>
        <v/>
      </c>
      <c r="J58" s="2" t="str">
        <f>IF(SUM('Raw Data'!I$3:I$98)&gt;10,IF(AND(ISNUMBER('Raw Data'!I207),'Raw Data'!I207&lt;40, 'Raw Data'!I207&gt;0),'Raw Data'!I207,40),"")</f>
        <v/>
      </c>
      <c r="K58" s="2" t="str">
        <f>IF(SUM('Raw Data'!J$3:J$98)&gt;10,IF(AND(ISNUMBER('Raw Data'!J207),'Raw Data'!J207&lt;40, 'Raw Data'!J207&gt;0),'Raw Data'!J207,40),"")</f>
        <v/>
      </c>
      <c r="L58" s="2" t="str">
        <f>IF(SUM('Raw Data'!K$3:K$98)&gt;10,IF(AND(ISNUMBER('Raw Data'!K207),'Raw Data'!K207&lt;40, 'Raw Data'!K207&gt;0),'Raw Data'!K207,40),"")</f>
        <v/>
      </c>
      <c r="M58" s="2" t="str">
        <f>IF(SUM('Raw Data'!L$3:L$98)&gt;10,IF(AND(ISNUMBER('Raw Data'!L207),'Raw Data'!L207&lt;40, 'Raw Data'!L207&gt;0),'Raw Data'!L207,40),"")</f>
        <v/>
      </c>
      <c r="N58" s="2" t="str">
        <f>IF(SUM('Raw Data'!M$3:M$98)&gt;10,IF(AND(ISNUMBER('Raw Data'!M207),'Raw Data'!M207&lt;40, 'Raw Data'!M207&gt;0),'Raw Data'!M207,40),"")</f>
        <v/>
      </c>
      <c r="O58" s="2" t="str">
        <f>IF(SUM('Raw Data'!N$3:N$98)&gt;10,IF(AND(ISNUMBER('Raw Data'!N207),'Raw Data'!N207&lt;40, 'Raw Data'!N207&gt;0),'Raw Data'!N207,40),"")</f>
        <v/>
      </c>
      <c r="P58" s="3" t="str">
        <f>'Gene Table'!B57</f>
        <v>PDLIM4</v>
      </c>
      <c r="Q58" s="2">
        <f t="shared" si="30"/>
        <v>10.487096000000001</v>
      </c>
      <c r="R58" s="2" t="str">
        <f t="shared" si="31"/>
        <v/>
      </c>
      <c r="S58" s="2" t="str">
        <f t="shared" si="32"/>
        <v/>
      </c>
      <c r="T58" s="2" t="str">
        <f t="shared" si="33"/>
        <v/>
      </c>
      <c r="U58" s="2" t="str">
        <f t="shared" si="34"/>
        <v/>
      </c>
      <c r="V58" s="2" t="str">
        <f t="shared" si="35"/>
        <v/>
      </c>
      <c r="W58" s="2" t="str">
        <f t="shared" si="36"/>
        <v/>
      </c>
      <c r="X58" s="2" t="str">
        <f t="shared" si="37"/>
        <v/>
      </c>
      <c r="Y58" s="2" t="str">
        <f t="shared" si="38"/>
        <v/>
      </c>
      <c r="Z58" s="2" t="str">
        <f t="shared" si="39"/>
        <v/>
      </c>
      <c r="AA58" s="2" t="str">
        <f t="shared" si="40"/>
        <v/>
      </c>
      <c r="AB58" s="2" t="str">
        <f t="shared" si="41"/>
        <v/>
      </c>
      <c r="AC58" s="3" t="str">
        <f>'Gene Table'!B57</f>
        <v>PDLIM4</v>
      </c>
      <c r="AD58" s="2">
        <f t="shared" si="42"/>
        <v>0.34547400000000295</v>
      </c>
      <c r="AE58" s="2" t="str">
        <f t="shared" si="43"/>
        <v/>
      </c>
      <c r="AF58" s="2" t="str">
        <f t="shared" si="44"/>
        <v/>
      </c>
      <c r="AG58" s="2" t="str">
        <f t="shared" si="45"/>
        <v/>
      </c>
      <c r="AH58" s="2" t="str">
        <f t="shared" si="46"/>
        <v/>
      </c>
      <c r="AI58" s="2" t="str">
        <f t="shared" si="47"/>
        <v/>
      </c>
      <c r="AJ58" s="2" t="str">
        <f t="shared" si="48"/>
        <v/>
      </c>
      <c r="AK58" s="2" t="str">
        <f t="shared" si="49"/>
        <v/>
      </c>
      <c r="AL58" s="2" t="str">
        <f t="shared" si="50"/>
        <v/>
      </c>
      <c r="AM58" s="2" t="str">
        <f t="shared" si="51"/>
        <v/>
      </c>
      <c r="AN58" s="2" t="str">
        <f t="shared" si="52"/>
        <v/>
      </c>
      <c r="AO58" s="2" t="str">
        <f t="shared" si="53"/>
        <v/>
      </c>
      <c r="AP58" s="3" t="str">
        <f>'Gene Table'!B57</f>
        <v>PDLIM4</v>
      </c>
      <c r="AQ58" s="2">
        <f t="shared" si="54"/>
        <v>9.8018510000000028</v>
      </c>
      <c r="AR58" s="2" t="str">
        <f t="shared" si="55"/>
        <v/>
      </c>
      <c r="AS58" s="2" t="str">
        <f t="shared" si="56"/>
        <v/>
      </c>
      <c r="AT58" s="2" t="str">
        <f t="shared" si="57"/>
        <v/>
      </c>
      <c r="AU58" s="2" t="str">
        <f t="shared" si="58"/>
        <v/>
      </c>
      <c r="AV58" s="2" t="str">
        <f t="shared" si="59"/>
        <v/>
      </c>
      <c r="AW58" s="2" t="str">
        <f t="shared" si="60"/>
        <v/>
      </c>
      <c r="AX58" s="2" t="str">
        <f t="shared" si="61"/>
        <v/>
      </c>
      <c r="AY58" s="2" t="str">
        <f t="shared" si="62"/>
        <v/>
      </c>
      <c r="AZ58" s="2" t="str">
        <f t="shared" si="63"/>
        <v/>
      </c>
      <c r="BA58" s="2" t="str">
        <f t="shared" si="64"/>
        <v/>
      </c>
      <c r="BB58" s="2" t="str">
        <f t="shared" si="65"/>
        <v/>
      </c>
      <c r="BC58" s="3" t="str">
        <f>'Gene Table'!B57</f>
        <v>PDLIM4</v>
      </c>
      <c r="BD58" s="2">
        <f t="shared" si="102"/>
        <v>6.9673806264321963E-4</v>
      </c>
      <c r="BE58" s="2" t="str">
        <f t="shared" si="103"/>
        <v/>
      </c>
      <c r="BF58" s="2" t="str">
        <f t="shared" si="104"/>
        <v/>
      </c>
      <c r="BG58" s="2" t="str">
        <f t="shared" si="105"/>
        <v/>
      </c>
      <c r="BH58" s="2" t="str">
        <f t="shared" si="106"/>
        <v/>
      </c>
      <c r="BI58" s="2" t="str">
        <f t="shared" si="107"/>
        <v/>
      </c>
      <c r="BJ58" s="2" t="str">
        <f t="shared" si="108"/>
        <v/>
      </c>
      <c r="BK58" s="2" t="str">
        <f t="shared" si="109"/>
        <v/>
      </c>
      <c r="BL58" s="2" t="str">
        <f t="shared" si="110"/>
        <v/>
      </c>
      <c r="BM58" s="2" t="str">
        <f t="shared" si="111"/>
        <v/>
      </c>
      <c r="BN58" s="2" t="str">
        <f t="shared" si="112"/>
        <v/>
      </c>
      <c r="BO58" s="2" t="str">
        <f t="shared" si="113"/>
        <v/>
      </c>
      <c r="BP58" s="3" t="str">
        <f>'Gene Table'!B57</f>
        <v>PDLIM4</v>
      </c>
      <c r="BQ58" s="11">
        <f t="shared" si="114"/>
        <v>0.99887888146942772</v>
      </c>
      <c r="BR58" s="11" t="str">
        <f t="shared" si="115"/>
        <v/>
      </c>
      <c r="BS58" s="11" t="str">
        <f t="shared" si="116"/>
        <v/>
      </c>
      <c r="BT58" s="11" t="str">
        <f t="shared" si="117"/>
        <v/>
      </c>
      <c r="BU58" s="11" t="str">
        <f t="shared" si="118"/>
        <v/>
      </c>
      <c r="BV58" s="11" t="str">
        <f t="shared" si="119"/>
        <v/>
      </c>
      <c r="BW58" s="11" t="str">
        <f t="shared" si="120"/>
        <v/>
      </c>
      <c r="BX58" s="11" t="str">
        <f t="shared" si="121"/>
        <v/>
      </c>
      <c r="BY58" s="11" t="str">
        <f t="shared" si="122"/>
        <v/>
      </c>
      <c r="BZ58" s="11" t="str">
        <f t="shared" si="123"/>
        <v/>
      </c>
      <c r="CA58" s="11" t="str">
        <f t="shared" si="124"/>
        <v/>
      </c>
      <c r="CB58" s="11" t="str">
        <f t="shared" si="125"/>
        <v/>
      </c>
      <c r="CC58" s="3" t="str">
        <f>'Gene Table'!B57</f>
        <v>PDLIM4</v>
      </c>
      <c r="CD58" s="11">
        <f t="shared" si="126"/>
        <v>1.1211185305722714E-3</v>
      </c>
      <c r="CE58" s="11" t="str">
        <f t="shared" si="127"/>
        <v/>
      </c>
      <c r="CF58" s="11" t="str">
        <f t="shared" si="128"/>
        <v/>
      </c>
      <c r="CG58" s="11" t="str">
        <f t="shared" si="129"/>
        <v/>
      </c>
      <c r="CH58" s="11" t="str">
        <f t="shared" si="130"/>
        <v/>
      </c>
      <c r="CI58" s="11" t="str">
        <f t="shared" si="131"/>
        <v/>
      </c>
      <c r="CJ58" s="11" t="str">
        <f t="shared" si="132"/>
        <v/>
      </c>
      <c r="CK58" s="11" t="str">
        <f t="shared" si="133"/>
        <v/>
      </c>
      <c r="CL58" s="11" t="str">
        <f t="shared" si="134"/>
        <v/>
      </c>
      <c r="CM58" s="11" t="str">
        <f t="shared" si="135"/>
        <v/>
      </c>
      <c r="CN58" s="11" t="str">
        <f t="shared" si="136"/>
        <v/>
      </c>
      <c r="CO58" s="11" t="str">
        <f t="shared" si="137"/>
        <v/>
      </c>
      <c r="CP58" s="3" t="str">
        <f>'Gene Table'!B57</f>
        <v>PDLIM4</v>
      </c>
      <c r="CQ58" s="11">
        <f t="shared" si="78"/>
        <v>0</v>
      </c>
      <c r="CR58" s="11" t="str">
        <f t="shared" si="91"/>
        <v/>
      </c>
      <c r="CS58" s="11" t="str">
        <f t="shared" si="92"/>
        <v/>
      </c>
      <c r="CT58" s="11" t="str">
        <f t="shared" si="93"/>
        <v/>
      </c>
      <c r="CU58" s="11" t="str">
        <f t="shared" si="94"/>
        <v/>
      </c>
      <c r="CV58" s="11" t="str">
        <f t="shared" si="95"/>
        <v/>
      </c>
      <c r="CW58" s="11" t="str">
        <f t="shared" si="96"/>
        <v/>
      </c>
      <c r="CX58" s="11" t="str">
        <f t="shared" si="97"/>
        <v/>
      </c>
      <c r="CY58" s="11" t="str">
        <f t="shared" si="98"/>
        <v/>
      </c>
      <c r="CZ58" s="11" t="str">
        <f t="shared" si="99"/>
        <v/>
      </c>
      <c r="DA58" s="11" t="str">
        <f t="shared" si="100"/>
        <v/>
      </c>
      <c r="DB58" s="11" t="str">
        <f t="shared" si="101"/>
        <v/>
      </c>
      <c r="DC58" s="3" t="str">
        <f>'Gene Table'!B57</f>
        <v>PDLIM4</v>
      </c>
      <c r="DD58" s="11">
        <f t="shared" si="79"/>
        <v>0.99887888146942772</v>
      </c>
      <c r="DE58" s="11" t="str">
        <f t="shared" si="80"/>
        <v/>
      </c>
      <c r="DF58" s="11" t="str">
        <f t="shared" si="81"/>
        <v/>
      </c>
      <c r="DG58" s="11" t="str">
        <f t="shared" si="82"/>
        <v/>
      </c>
      <c r="DH58" s="11" t="str">
        <f t="shared" si="83"/>
        <v/>
      </c>
      <c r="DI58" s="11" t="str">
        <f t="shared" si="84"/>
        <v/>
      </c>
      <c r="DJ58" s="11" t="str">
        <f t="shared" si="85"/>
        <v/>
      </c>
      <c r="DK58" s="11" t="str">
        <f t="shared" si="86"/>
        <v/>
      </c>
      <c r="DL58" s="11" t="str">
        <f t="shared" si="87"/>
        <v/>
      </c>
      <c r="DM58" s="11" t="str">
        <f t="shared" si="88"/>
        <v/>
      </c>
      <c r="DN58" s="11" t="str">
        <f t="shared" si="89"/>
        <v/>
      </c>
      <c r="DO58" s="11" t="str">
        <f t="shared" si="90"/>
        <v/>
      </c>
    </row>
    <row r="59" spans="1:119" x14ac:dyDescent="0.25">
      <c r="A59" s="2" t="str">
        <f>'Gene Table'!B58</f>
        <v>PER1</v>
      </c>
      <c r="B59" s="102"/>
      <c r="C59" s="3" t="s">
        <v>220</v>
      </c>
      <c r="D59" s="2">
        <f>IF(SUM('Raw Data'!C$3:C$98)&gt;10,IF(AND(ISNUMBER('Raw Data'!C209),'Raw Data'!C209&lt;40, 'Raw Data'!C209&gt;0),'Raw Data'!C209,40),"")</f>
        <v>20.567373</v>
      </c>
      <c r="E59" s="2" t="str">
        <f>IF(SUM('Raw Data'!D$3:D$98)&gt;10,IF(AND(ISNUMBER('Raw Data'!D209),'Raw Data'!D209&lt;40, 'Raw Data'!D209&gt;0),'Raw Data'!D209,40),"")</f>
        <v/>
      </c>
      <c r="F59" s="2" t="str">
        <f>IF(SUM('Raw Data'!E$3:E$98)&gt;10,IF(AND(ISNUMBER('Raw Data'!E209),'Raw Data'!E209&lt;40, 'Raw Data'!E209&gt;0),'Raw Data'!E209,40),"")</f>
        <v/>
      </c>
      <c r="G59" s="2" t="str">
        <f>IF(SUM('Raw Data'!F$3:F$98)&gt;10,IF(AND(ISNUMBER('Raw Data'!F209),'Raw Data'!F209&lt;40, 'Raw Data'!F209&gt;0),'Raw Data'!F209,40),"")</f>
        <v/>
      </c>
      <c r="H59" s="2" t="str">
        <f>IF(SUM('Raw Data'!G$3:G$98)&gt;10,IF(AND(ISNUMBER('Raw Data'!G209),'Raw Data'!G209&lt;40, 'Raw Data'!G209&gt;0),'Raw Data'!G209,40),"")</f>
        <v/>
      </c>
      <c r="I59" s="2" t="str">
        <f>IF(SUM('Raw Data'!H$3:H$98)&gt;10,IF(AND(ISNUMBER('Raw Data'!H209),'Raw Data'!H209&lt;40, 'Raw Data'!H209&gt;0),'Raw Data'!H209,40),"")</f>
        <v/>
      </c>
      <c r="J59" s="2" t="str">
        <f>IF(SUM('Raw Data'!I$3:I$98)&gt;10,IF(AND(ISNUMBER('Raw Data'!I209),'Raw Data'!I209&lt;40, 'Raw Data'!I209&gt;0),'Raw Data'!I209,40),"")</f>
        <v/>
      </c>
      <c r="K59" s="2" t="str">
        <f>IF(SUM('Raw Data'!J$3:J$98)&gt;10,IF(AND(ISNUMBER('Raw Data'!J209),'Raw Data'!J209&lt;40, 'Raw Data'!J209&gt;0),'Raw Data'!J209,40),"")</f>
        <v/>
      </c>
      <c r="L59" s="2" t="str">
        <f>IF(SUM('Raw Data'!K$3:K$98)&gt;10,IF(AND(ISNUMBER('Raw Data'!K209),'Raw Data'!K209&lt;40, 'Raw Data'!K209&gt;0),'Raw Data'!K209,40),"")</f>
        <v/>
      </c>
      <c r="M59" s="2" t="str">
        <f>IF(SUM('Raw Data'!L$3:L$98)&gt;10,IF(AND(ISNUMBER('Raw Data'!L209),'Raw Data'!L209&lt;40, 'Raw Data'!L209&gt;0),'Raw Data'!L209,40),"")</f>
        <v/>
      </c>
      <c r="N59" s="2" t="str">
        <f>IF(SUM('Raw Data'!M$3:M$98)&gt;10,IF(AND(ISNUMBER('Raw Data'!M209),'Raw Data'!M209&lt;40, 'Raw Data'!M209&gt;0),'Raw Data'!M209,40),"")</f>
        <v/>
      </c>
      <c r="O59" s="2" t="str">
        <f>IF(SUM('Raw Data'!N$3:N$98)&gt;10,IF(AND(ISNUMBER('Raw Data'!N209),'Raw Data'!N209&lt;40, 'Raw Data'!N209&gt;0),'Raw Data'!N209,40),"")</f>
        <v/>
      </c>
      <c r="P59" s="3" t="str">
        <f>'Gene Table'!B58</f>
        <v>PER1</v>
      </c>
      <c r="Q59" s="2">
        <f t="shared" si="30"/>
        <v>19.432627</v>
      </c>
      <c r="R59" s="2" t="str">
        <f t="shared" si="31"/>
        <v/>
      </c>
      <c r="S59" s="2" t="str">
        <f t="shared" si="32"/>
        <v/>
      </c>
      <c r="T59" s="2" t="str">
        <f t="shared" si="33"/>
        <v/>
      </c>
      <c r="U59" s="2" t="str">
        <f t="shared" si="34"/>
        <v/>
      </c>
      <c r="V59" s="2" t="str">
        <f t="shared" si="35"/>
        <v/>
      </c>
      <c r="W59" s="2" t="str">
        <f t="shared" si="36"/>
        <v/>
      </c>
      <c r="X59" s="2" t="str">
        <f t="shared" si="37"/>
        <v/>
      </c>
      <c r="Y59" s="2" t="str">
        <f t="shared" si="38"/>
        <v/>
      </c>
      <c r="Z59" s="2" t="str">
        <f t="shared" si="39"/>
        <v/>
      </c>
      <c r="AA59" s="2" t="str">
        <f t="shared" si="40"/>
        <v/>
      </c>
      <c r="AB59" s="2" t="str">
        <f t="shared" si="41"/>
        <v/>
      </c>
      <c r="AC59" s="3" t="str">
        <f>'Gene Table'!B58</f>
        <v>PER1</v>
      </c>
      <c r="AD59" s="2">
        <f t="shared" si="42"/>
        <v>1.5962829999999997</v>
      </c>
      <c r="AE59" s="2" t="str">
        <f t="shared" si="43"/>
        <v/>
      </c>
      <c r="AF59" s="2" t="str">
        <f t="shared" si="44"/>
        <v/>
      </c>
      <c r="AG59" s="2" t="str">
        <f t="shared" si="45"/>
        <v/>
      </c>
      <c r="AH59" s="2" t="str">
        <f t="shared" si="46"/>
        <v/>
      </c>
      <c r="AI59" s="2" t="str">
        <f t="shared" si="47"/>
        <v/>
      </c>
      <c r="AJ59" s="2" t="str">
        <f t="shared" si="48"/>
        <v/>
      </c>
      <c r="AK59" s="2" t="str">
        <f t="shared" si="49"/>
        <v/>
      </c>
      <c r="AL59" s="2" t="str">
        <f t="shared" si="50"/>
        <v/>
      </c>
      <c r="AM59" s="2" t="str">
        <f t="shared" si="51"/>
        <v/>
      </c>
      <c r="AN59" s="2" t="str">
        <f t="shared" si="52"/>
        <v/>
      </c>
      <c r="AO59" s="2" t="str">
        <f t="shared" si="53"/>
        <v/>
      </c>
      <c r="AP59" s="3" t="str">
        <f>'Gene Table'!B58</f>
        <v>PER1</v>
      </c>
      <c r="AQ59" s="2">
        <f t="shared" si="54"/>
        <v>0.79934499999999886</v>
      </c>
      <c r="AR59" s="2" t="str">
        <f t="shared" si="55"/>
        <v/>
      </c>
      <c r="AS59" s="2" t="str">
        <f t="shared" si="56"/>
        <v/>
      </c>
      <c r="AT59" s="2" t="str">
        <f t="shared" si="57"/>
        <v/>
      </c>
      <c r="AU59" s="2" t="str">
        <f t="shared" si="58"/>
        <v/>
      </c>
      <c r="AV59" s="2" t="str">
        <f t="shared" si="59"/>
        <v/>
      </c>
      <c r="AW59" s="2" t="str">
        <f t="shared" si="60"/>
        <v/>
      </c>
      <c r="AX59" s="2" t="str">
        <f t="shared" si="61"/>
        <v/>
      </c>
      <c r="AY59" s="2" t="str">
        <f t="shared" si="62"/>
        <v/>
      </c>
      <c r="AZ59" s="2" t="str">
        <f t="shared" si="63"/>
        <v/>
      </c>
      <c r="BA59" s="2" t="str">
        <f t="shared" si="64"/>
        <v/>
      </c>
      <c r="BB59" s="2" t="str">
        <f t="shared" si="65"/>
        <v/>
      </c>
      <c r="BC59" s="3" t="str">
        <f>'Gene Table'!B58</f>
        <v>PER1</v>
      </c>
      <c r="BD59" s="2">
        <f t="shared" si="102"/>
        <v>1.4131764075837325E-6</v>
      </c>
      <c r="BE59" s="2" t="str">
        <f t="shared" si="103"/>
        <v/>
      </c>
      <c r="BF59" s="2" t="str">
        <f t="shared" si="104"/>
        <v/>
      </c>
      <c r="BG59" s="2" t="str">
        <f t="shared" si="105"/>
        <v/>
      </c>
      <c r="BH59" s="2" t="str">
        <f t="shared" si="106"/>
        <v/>
      </c>
      <c r="BI59" s="2" t="str">
        <f t="shared" si="107"/>
        <v/>
      </c>
      <c r="BJ59" s="2" t="str">
        <f t="shared" si="108"/>
        <v/>
      </c>
      <c r="BK59" s="2" t="str">
        <f t="shared" si="109"/>
        <v/>
      </c>
      <c r="BL59" s="2" t="str">
        <f t="shared" si="110"/>
        <v/>
      </c>
      <c r="BM59" s="2" t="str">
        <f t="shared" si="111"/>
        <v/>
      </c>
      <c r="BN59" s="2" t="str">
        <f t="shared" si="112"/>
        <v/>
      </c>
      <c r="BO59" s="2" t="str">
        <f t="shared" si="113"/>
        <v/>
      </c>
      <c r="BP59" s="3" t="str">
        <f>'Gene Table'!B58</f>
        <v>PER1</v>
      </c>
      <c r="BQ59" s="11">
        <f t="shared" si="114"/>
        <v>0.3307284451754165</v>
      </c>
      <c r="BR59" s="11" t="str">
        <f t="shared" si="115"/>
        <v/>
      </c>
      <c r="BS59" s="11" t="str">
        <f t="shared" si="116"/>
        <v/>
      </c>
      <c r="BT59" s="11" t="str">
        <f t="shared" si="117"/>
        <v/>
      </c>
      <c r="BU59" s="11" t="str">
        <f t="shared" si="118"/>
        <v/>
      </c>
      <c r="BV59" s="11" t="str">
        <f t="shared" si="119"/>
        <v/>
      </c>
      <c r="BW59" s="11" t="str">
        <f t="shared" si="120"/>
        <v/>
      </c>
      <c r="BX59" s="11" t="str">
        <f t="shared" si="121"/>
        <v/>
      </c>
      <c r="BY59" s="11" t="str">
        <f t="shared" si="122"/>
        <v/>
      </c>
      <c r="BZ59" s="11" t="str">
        <f t="shared" si="123"/>
        <v/>
      </c>
      <c r="CA59" s="11" t="str">
        <f t="shared" si="124"/>
        <v/>
      </c>
      <c r="CB59" s="11" t="str">
        <f t="shared" si="125"/>
        <v/>
      </c>
      <c r="CC59" s="3" t="str">
        <f>'Gene Table'!B58</f>
        <v>PER1</v>
      </c>
      <c r="CD59" s="11">
        <f t="shared" si="126"/>
        <v>0.66927155482458356</v>
      </c>
      <c r="CE59" s="11" t="str">
        <f t="shared" si="127"/>
        <v/>
      </c>
      <c r="CF59" s="11" t="str">
        <f t="shared" si="128"/>
        <v/>
      </c>
      <c r="CG59" s="11" t="str">
        <f t="shared" si="129"/>
        <v/>
      </c>
      <c r="CH59" s="11" t="str">
        <f t="shared" si="130"/>
        <v/>
      </c>
      <c r="CI59" s="11" t="str">
        <f t="shared" si="131"/>
        <v/>
      </c>
      <c r="CJ59" s="11" t="str">
        <f t="shared" si="132"/>
        <v/>
      </c>
      <c r="CK59" s="11" t="str">
        <f t="shared" si="133"/>
        <v/>
      </c>
      <c r="CL59" s="11" t="str">
        <f t="shared" si="134"/>
        <v/>
      </c>
      <c r="CM59" s="11" t="str">
        <f t="shared" si="135"/>
        <v/>
      </c>
      <c r="CN59" s="11" t="str">
        <f t="shared" si="136"/>
        <v/>
      </c>
      <c r="CO59" s="11" t="str">
        <f t="shared" si="137"/>
        <v/>
      </c>
      <c r="CP59" s="3" t="str">
        <f>'Gene Table'!B58</f>
        <v>PER1</v>
      </c>
      <c r="CQ59" s="11">
        <f t="shared" si="78"/>
        <v>-5.5511151231257827E-17</v>
      </c>
      <c r="CR59" s="11" t="str">
        <f t="shared" si="91"/>
        <v/>
      </c>
      <c r="CS59" s="11" t="str">
        <f t="shared" si="92"/>
        <v/>
      </c>
      <c r="CT59" s="11" t="str">
        <f t="shared" si="93"/>
        <v/>
      </c>
      <c r="CU59" s="11" t="str">
        <f t="shared" si="94"/>
        <v/>
      </c>
      <c r="CV59" s="11" t="str">
        <f t="shared" si="95"/>
        <v/>
      </c>
      <c r="CW59" s="11" t="str">
        <f t="shared" si="96"/>
        <v/>
      </c>
      <c r="CX59" s="11" t="str">
        <f t="shared" si="97"/>
        <v/>
      </c>
      <c r="CY59" s="11" t="str">
        <f t="shared" si="98"/>
        <v/>
      </c>
      <c r="CZ59" s="11" t="str">
        <f t="shared" si="99"/>
        <v/>
      </c>
      <c r="DA59" s="11" t="str">
        <f t="shared" si="100"/>
        <v/>
      </c>
      <c r="DB59" s="11" t="str">
        <f t="shared" si="101"/>
        <v/>
      </c>
      <c r="DC59" s="3" t="str">
        <f>'Gene Table'!B58</f>
        <v>PER1</v>
      </c>
      <c r="DD59" s="11">
        <f t="shared" si="79"/>
        <v>0.33072844517541644</v>
      </c>
      <c r="DE59" s="11" t="str">
        <f t="shared" si="80"/>
        <v/>
      </c>
      <c r="DF59" s="11" t="str">
        <f t="shared" si="81"/>
        <v/>
      </c>
      <c r="DG59" s="11" t="str">
        <f t="shared" si="82"/>
        <v/>
      </c>
      <c r="DH59" s="11" t="str">
        <f t="shared" si="83"/>
        <v/>
      </c>
      <c r="DI59" s="11" t="str">
        <f t="shared" si="84"/>
        <v/>
      </c>
      <c r="DJ59" s="11" t="str">
        <f t="shared" si="85"/>
        <v/>
      </c>
      <c r="DK59" s="11" t="str">
        <f t="shared" si="86"/>
        <v/>
      </c>
      <c r="DL59" s="11" t="str">
        <f t="shared" si="87"/>
        <v/>
      </c>
      <c r="DM59" s="11" t="str">
        <f t="shared" si="88"/>
        <v/>
      </c>
      <c r="DN59" s="11" t="str">
        <f t="shared" si="89"/>
        <v/>
      </c>
      <c r="DO59" s="11" t="str">
        <f t="shared" si="90"/>
        <v/>
      </c>
    </row>
    <row r="60" spans="1:119" x14ac:dyDescent="0.25">
      <c r="A60" s="2" t="str">
        <f>'Gene Table'!B59</f>
        <v>PER2</v>
      </c>
      <c r="B60" s="102"/>
      <c r="C60" s="3" t="s">
        <v>222</v>
      </c>
      <c r="D60" s="2">
        <f>IF(SUM('Raw Data'!C$3:C$98)&gt;10,IF(AND(ISNUMBER('Raw Data'!C211),'Raw Data'!C211&lt;40, 'Raw Data'!C211&gt;0),'Raw Data'!C211,40),"")</f>
        <v>22.092869</v>
      </c>
      <c r="E60" s="2" t="str">
        <f>IF(SUM('Raw Data'!D$3:D$98)&gt;10,IF(AND(ISNUMBER('Raw Data'!D211),'Raw Data'!D211&lt;40, 'Raw Data'!D211&gt;0),'Raw Data'!D211,40),"")</f>
        <v/>
      </c>
      <c r="F60" s="2" t="str">
        <f>IF(SUM('Raw Data'!E$3:E$98)&gt;10,IF(AND(ISNUMBER('Raw Data'!E211),'Raw Data'!E211&lt;40, 'Raw Data'!E211&gt;0),'Raw Data'!E211,40),"")</f>
        <v/>
      </c>
      <c r="G60" s="2" t="str">
        <f>IF(SUM('Raw Data'!F$3:F$98)&gt;10,IF(AND(ISNUMBER('Raw Data'!F211),'Raw Data'!F211&lt;40, 'Raw Data'!F211&gt;0),'Raw Data'!F211,40),"")</f>
        <v/>
      </c>
      <c r="H60" s="2" t="str">
        <f>IF(SUM('Raw Data'!G$3:G$98)&gt;10,IF(AND(ISNUMBER('Raw Data'!G211),'Raw Data'!G211&lt;40, 'Raw Data'!G211&gt;0),'Raw Data'!G211,40),"")</f>
        <v/>
      </c>
      <c r="I60" s="2" t="str">
        <f>IF(SUM('Raw Data'!H$3:H$98)&gt;10,IF(AND(ISNUMBER('Raw Data'!H211),'Raw Data'!H211&lt;40, 'Raw Data'!H211&gt;0),'Raw Data'!H211,40),"")</f>
        <v/>
      </c>
      <c r="J60" s="2" t="str">
        <f>IF(SUM('Raw Data'!I$3:I$98)&gt;10,IF(AND(ISNUMBER('Raw Data'!I211),'Raw Data'!I211&lt;40, 'Raw Data'!I211&gt;0),'Raw Data'!I211,40),"")</f>
        <v/>
      </c>
      <c r="K60" s="2" t="str">
        <f>IF(SUM('Raw Data'!J$3:J$98)&gt;10,IF(AND(ISNUMBER('Raw Data'!J211),'Raw Data'!J211&lt;40, 'Raw Data'!J211&gt;0),'Raw Data'!J211,40),"")</f>
        <v/>
      </c>
      <c r="L60" s="2" t="str">
        <f>IF(SUM('Raw Data'!K$3:K$98)&gt;10,IF(AND(ISNUMBER('Raw Data'!K211),'Raw Data'!K211&lt;40, 'Raw Data'!K211&gt;0),'Raw Data'!K211,40),"")</f>
        <v/>
      </c>
      <c r="M60" s="2" t="str">
        <f>IF(SUM('Raw Data'!L$3:L$98)&gt;10,IF(AND(ISNUMBER('Raw Data'!L211),'Raw Data'!L211&lt;40, 'Raw Data'!L211&gt;0),'Raw Data'!L211,40),"")</f>
        <v/>
      </c>
      <c r="N60" s="2" t="str">
        <f>IF(SUM('Raw Data'!M$3:M$98)&gt;10,IF(AND(ISNUMBER('Raw Data'!M211),'Raw Data'!M211&lt;40, 'Raw Data'!M211&gt;0),'Raw Data'!M211,40),"")</f>
        <v/>
      </c>
      <c r="O60" s="2" t="str">
        <f>IF(SUM('Raw Data'!N$3:N$98)&gt;10,IF(AND(ISNUMBER('Raw Data'!N211),'Raw Data'!N211&lt;40, 'Raw Data'!N211&gt;0),'Raw Data'!N211,40),"")</f>
        <v/>
      </c>
      <c r="P60" s="3" t="str">
        <f>'Gene Table'!B59</f>
        <v>PER2</v>
      </c>
      <c r="Q60" s="2">
        <f t="shared" si="30"/>
        <v>8.5053009999999993</v>
      </c>
      <c r="R60" s="2" t="str">
        <f t="shared" si="31"/>
        <v/>
      </c>
      <c r="S60" s="2" t="str">
        <f t="shared" si="32"/>
        <v/>
      </c>
      <c r="T60" s="2" t="str">
        <f t="shared" si="33"/>
        <v/>
      </c>
      <c r="U60" s="2" t="str">
        <f t="shared" si="34"/>
        <v/>
      </c>
      <c r="V60" s="2" t="str">
        <f t="shared" si="35"/>
        <v/>
      </c>
      <c r="W60" s="2" t="str">
        <f t="shared" si="36"/>
        <v/>
      </c>
      <c r="X60" s="2" t="str">
        <f t="shared" si="37"/>
        <v/>
      </c>
      <c r="Y60" s="2" t="str">
        <f t="shared" si="38"/>
        <v/>
      </c>
      <c r="Z60" s="2" t="str">
        <f t="shared" si="39"/>
        <v/>
      </c>
      <c r="AA60" s="2" t="str">
        <f t="shared" si="40"/>
        <v/>
      </c>
      <c r="AB60" s="2" t="str">
        <f t="shared" si="41"/>
        <v/>
      </c>
      <c r="AC60" s="3" t="str">
        <f>'Gene Table'!B59</f>
        <v>PER2</v>
      </c>
      <c r="AD60" s="2">
        <f t="shared" si="42"/>
        <v>9.4881589999999996</v>
      </c>
      <c r="AE60" s="2" t="str">
        <f t="shared" si="43"/>
        <v/>
      </c>
      <c r="AF60" s="2" t="str">
        <f t="shared" si="44"/>
        <v/>
      </c>
      <c r="AG60" s="2" t="str">
        <f t="shared" si="45"/>
        <v/>
      </c>
      <c r="AH60" s="2" t="str">
        <f t="shared" si="46"/>
        <v/>
      </c>
      <c r="AI60" s="2" t="str">
        <f t="shared" si="47"/>
        <v/>
      </c>
      <c r="AJ60" s="2" t="str">
        <f t="shared" si="48"/>
        <v/>
      </c>
      <c r="AK60" s="2" t="str">
        <f t="shared" si="49"/>
        <v/>
      </c>
      <c r="AL60" s="2" t="str">
        <f t="shared" si="50"/>
        <v/>
      </c>
      <c r="AM60" s="2" t="str">
        <f t="shared" si="51"/>
        <v/>
      </c>
      <c r="AN60" s="2" t="str">
        <f t="shared" si="52"/>
        <v/>
      </c>
      <c r="AO60" s="2" t="str">
        <f t="shared" si="53"/>
        <v/>
      </c>
      <c r="AP60" s="3" t="str">
        <f>'Gene Table'!B59</f>
        <v>PER2</v>
      </c>
      <c r="AQ60" s="2">
        <f t="shared" si="54"/>
        <v>-0.19058199999999914</v>
      </c>
      <c r="AR60" s="2" t="str">
        <f t="shared" si="55"/>
        <v/>
      </c>
      <c r="AS60" s="2" t="str">
        <f t="shared" si="56"/>
        <v/>
      </c>
      <c r="AT60" s="2" t="str">
        <f t="shared" si="57"/>
        <v/>
      </c>
      <c r="AU60" s="2" t="str">
        <f t="shared" si="58"/>
        <v/>
      </c>
      <c r="AV60" s="2" t="str">
        <f t="shared" si="59"/>
        <v/>
      </c>
      <c r="AW60" s="2" t="str">
        <f t="shared" si="60"/>
        <v/>
      </c>
      <c r="AX60" s="2" t="str">
        <f t="shared" si="61"/>
        <v/>
      </c>
      <c r="AY60" s="2" t="str">
        <f t="shared" si="62"/>
        <v/>
      </c>
      <c r="AZ60" s="2" t="str">
        <f t="shared" si="63"/>
        <v/>
      </c>
      <c r="BA60" s="2" t="str">
        <f t="shared" si="64"/>
        <v/>
      </c>
      <c r="BB60" s="2" t="str">
        <f t="shared" si="65"/>
        <v/>
      </c>
      <c r="BC60" s="3" t="str">
        <f>'Gene Table'!B59</f>
        <v>PER2</v>
      </c>
      <c r="BD60" s="2">
        <f t="shared" si="102"/>
        <v>2.7520053690123637E-3</v>
      </c>
      <c r="BE60" s="2" t="str">
        <f t="shared" si="103"/>
        <v/>
      </c>
      <c r="BF60" s="2" t="str">
        <f t="shared" si="104"/>
        <v/>
      </c>
      <c r="BG60" s="2" t="str">
        <f t="shared" si="105"/>
        <v/>
      </c>
      <c r="BH60" s="2" t="str">
        <f t="shared" si="106"/>
        <v/>
      </c>
      <c r="BI60" s="2" t="str">
        <f t="shared" si="107"/>
        <v/>
      </c>
      <c r="BJ60" s="2" t="str">
        <f t="shared" si="108"/>
        <v/>
      </c>
      <c r="BK60" s="2" t="str">
        <f t="shared" si="109"/>
        <v/>
      </c>
      <c r="BL60" s="2" t="str">
        <f t="shared" si="110"/>
        <v/>
      </c>
      <c r="BM60" s="2" t="str">
        <f t="shared" si="111"/>
        <v/>
      </c>
      <c r="BN60" s="2" t="str">
        <f t="shared" si="112"/>
        <v/>
      </c>
      <c r="BO60" s="2" t="str">
        <f t="shared" si="113"/>
        <v/>
      </c>
      <c r="BP60" s="3" t="str">
        <f>'Gene Table'!B59</f>
        <v>PER2</v>
      </c>
      <c r="BQ60" s="11">
        <f t="shared" si="114"/>
        <v>1.3962923728148594E-3</v>
      </c>
      <c r="BR60" s="11" t="str">
        <f t="shared" si="115"/>
        <v/>
      </c>
      <c r="BS60" s="11" t="str">
        <f t="shared" si="116"/>
        <v/>
      </c>
      <c r="BT60" s="11" t="str">
        <f t="shared" si="117"/>
        <v/>
      </c>
      <c r="BU60" s="11" t="str">
        <f t="shared" si="118"/>
        <v/>
      </c>
      <c r="BV60" s="11" t="str">
        <f t="shared" si="119"/>
        <v/>
      </c>
      <c r="BW60" s="11" t="str">
        <f t="shared" si="120"/>
        <v/>
      </c>
      <c r="BX60" s="11" t="str">
        <f t="shared" si="121"/>
        <v/>
      </c>
      <c r="BY60" s="11" t="str">
        <f t="shared" si="122"/>
        <v/>
      </c>
      <c r="BZ60" s="11" t="str">
        <f t="shared" si="123"/>
        <v/>
      </c>
      <c r="CA60" s="11" t="str">
        <f t="shared" si="124"/>
        <v/>
      </c>
      <c r="CB60" s="11" t="str">
        <f t="shared" si="125"/>
        <v/>
      </c>
      <c r="CC60" s="3" t="str">
        <f>'Gene Table'!B59</f>
        <v>PER2</v>
      </c>
      <c r="CD60" s="11">
        <f t="shared" si="126"/>
        <v>0.99860370762718509</v>
      </c>
      <c r="CE60" s="11" t="str">
        <f t="shared" si="127"/>
        <v/>
      </c>
      <c r="CF60" s="11" t="str">
        <f t="shared" si="128"/>
        <v/>
      </c>
      <c r="CG60" s="11" t="str">
        <f t="shared" si="129"/>
        <v/>
      </c>
      <c r="CH60" s="11" t="str">
        <f t="shared" si="130"/>
        <v/>
      </c>
      <c r="CI60" s="11" t="str">
        <f t="shared" si="131"/>
        <v/>
      </c>
      <c r="CJ60" s="11" t="str">
        <f t="shared" si="132"/>
        <v/>
      </c>
      <c r="CK60" s="11" t="str">
        <f t="shared" si="133"/>
        <v/>
      </c>
      <c r="CL60" s="11" t="str">
        <f t="shared" si="134"/>
        <v/>
      </c>
      <c r="CM60" s="11" t="str">
        <f t="shared" si="135"/>
        <v/>
      </c>
      <c r="CN60" s="11" t="str">
        <f t="shared" si="136"/>
        <v/>
      </c>
      <c r="CO60" s="11" t="str">
        <f t="shared" si="137"/>
        <v/>
      </c>
      <c r="CP60" s="3" t="str">
        <f>'Gene Table'!B59</f>
        <v>PER2</v>
      </c>
      <c r="CQ60" s="11">
        <f t="shared" si="78"/>
        <v>5.1824863844807112E-17</v>
      </c>
      <c r="CR60" s="11" t="str">
        <f t="shared" si="91"/>
        <v/>
      </c>
      <c r="CS60" s="11" t="str">
        <f t="shared" si="92"/>
        <v/>
      </c>
      <c r="CT60" s="11" t="str">
        <f t="shared" si="93"/>
        <v/>
      </c>
      <c r="CU60" s="11" t="str">
        <f t="shared" si="94"/>
        <v/>
      </c>
      <c r="CV60" s="11" t="str">
        <f t="shared" si="95"/>
        <v/>
      </c>
      <c r="CW60" s="11" t="str">
        <f t="shared" si="96"/>
        <v/>
      </c>
      <c r="CX60" s="11" t="str">
        <f t="shared" si="97"/>
        <v/>
      </c>
      <c r="CY60" s="11" t="str">
        <f t="shared" si="98"/>
        <v/>
      </c>
      <c r="CZ60" s="11" t="str">
        <f t="shared" si="99"/>
        <v/>
      </c>
      <c r="DA60" s="11" t="str">
        <f t="shared" si="100"/>
        <v/>
      </c>
      <c r="DB60" s="11" t="str">
        <f t="shared" si="101"/>
        <v/>
      </c>
      <c r="DC60" s="3" t="str">
        <f>'Gene Table'!B59</f>
        <v>PER2</v>
      </c>
      <c r="DD60" s="11">
        <f t="shared" si="79"/>
        <v>1.3962923728149113E-3</v>
      </c>
      <c r="DE60" s="11" t="str">
        <f t="shared" si="80"/>
        <v/>
      </c>
      <c r="DF60" s="11" t="str">
        <f t="shared" si="81"/>
        <v/>
      </c>
      <c r="DG60" s="11" t="str">
        <f t="shared" si="82"/>
        <v/>
      </c>
      <c r="DH60" s="11" t="str">
        <f t="shared" si="83"/>
        <v/>
      </c>
      <c r="DI60" s="11" t="str">
        <f t="shared" si="84"/>
        <v/>
      </c>
      <c r="DJ60" s="11" t="str">
        <f t="shared" si="85"/>
        <v/>
      </c>
      <c r="DK60" s="11" t="str">
        <f t="shared" si="86"/>
        <v/>
      </c>
      <c r="DL60" s="11" t="str">
        <f t="shared" si="87"/>
        <v/>
      </c>
      <c r="DM60" s="11" t="str">
        <f t="shared" si="88"/>
        <v/>
      </c>
      <c r="DN60" s="11" t="str">
        <f t="shared" si="89"/>
        <v/>
      </c>
      <c r="DO60" s="11" t="str">
        <f t="shared" si="90"/>
        <v/>
      </c>
    </row>
    <row r="61" spans="1:119" x14ac:dyDescent="0.25">
      <c r="A61" s="2" t="str">
        <f>'Gene Table'!B60</f>
        <v>PGR</v>
      </c>
      <c r="B61" s="102"/>
      <c r="C61" s="3" t="s">
        <v>224</v>
      </c>
      <c r="D61" s="2">
        <f>IF(SUM('Raw Data'!C$3:C$98)&gt;10,IF(AND(ISNUMBER('Raw Data'!C213),'Raw Data'!C213&lt;40, 'Raw Data'!C213&gt;0),'Raw Data'!C213,40),"")</f>
        <v>20.181685999999999</v>
      </c>
      <c r="E61" s="2" t="str">
        <f>IF(SUM('Raw Data'!D$3:D$98)&gt;10,IF(AND(ISNUMBER('Raw Data'!D213),'Raw Data'!D213&lt;40, 'Raw Data'!D213&gt;0),'Raw Data'!D213,40),"")</f>
        <v/>
      </c>
      <c r="F61" s="2" t="str">
        <f>IF(SUM('Raw Data'!E$3:E$98)&gt;10,IF(AND(ISNUMBER('Raw Data'!E213),'Raw Data'!E213&lt;40, 'Raw Data'!E213&gt;0),'Raw Data'!E213,40),"")</f>
        <v/>
      </c>
      <c r="G61" s="2" t="str">
        <f>IF(SUM('Raw Data'!F$3:F$98)&gt;10,IF(AND(ISNUMBER('Raw Data'!F213),'Raw Data'!F213&lt;40, 'Raw Data'!F213&gt;0),'Raw Data'!F213,40),"")</f>
        <v/>
      </c>
      <c r="H61" s="2" t="str">
        <f>IF(SUM('Raw Data'!G$3:G$98)&gt;10,IF(AND(ISNUMBER('Raw Data'!G213),'Raw Data'!G213&lt;40, 'Raw Data'!G213&gt;0),'Raw Data'!G213,40),"")</f>
        <v/>
      </c>
      <c r="I61" s="2" t="str">
        <f>IF(SUM('Raw Data'!H$3:H$98)&gt;10,IF(AND(ISNUMBER('Raw Data'!H213),'Raw Data'!H213&lt;40, 'Raw Data'!H213&gt;0),'Raw Data'!H213,40),"")</f>
        <v/>
      </c>
      <c r="J61" s="2" t="str">
        <f>IF(SUM('Raw Data'!I$3:I$98)&gt;10,IF(AND(ISNUMBER('Raw Data'!I213),'Raw Data'!I213&lt;40, 'Raw Data'!I213&gt;0),'Raw Data'!I213,40),"")</f>
        <v/>
      </c>
      <c r="K61" s="2" t="str">
        <f>IF(SUM('Raw Data'!J$3:J$98)&gt;10,IF(AND(ISNUMBER('Raw Data'!J213),'Raw Data'!J213&lt;40, 'Raw Data'!J213&gt;0),'Raw Data'!J213,40),"")</f>
        <v/>
      </c>
      <c r="L61" s="2" t="str">
        <f>IF(SUM('Raw Data'!K$3:K$98)&gt;10,IF(AND(ISNUMBER('Raw Data'!K213),'Raw Data'!K213&lt;40, 'Raw Data'!K213&gt;0),'Raw Data'!K213,40),"")</f>
        <v/>
      </c>
      <c r="M61" s="2" t="str">
        <f>IF(SUM('Raw Data'!L$3:L$98)&gt;10,IF(AND(ISNUMBER('Raw Data'!L213),'Raw Data'!L213&lt;40, 'Raw Data'!L213&gt;0),'Raw Data'!L213,40),"")</f>
        <v/>
      </c>
      <c r="N61" s="2" t="str">
        <f>IF(SUM('Raw Data'!M$3:M$98)&gt;10,IF(AND(ISNUMBER('Raw Data'!M213),'Raw Data'!M213&lt;40, 'Raw Data'!M213&gt;0),'Raw Data'!M213,40),"")</f>
        <v/>
      </c>
      <c r="O61" s="2" t="str">
        <f>IF(SUM('Raw Data'!N$3:N$98)&gt;10,IF(AND(ISNUMBER('Raw Data'!N213),'Raw Data'!N213&lt;40, 'Raw Data'!N213&gt;0),'Raw Data'!N213,40),"")</f>
        <v/>
      </c>
      <c r="P61" s="3" t="str">
        <f>'Gene Table'!B60</f>
        <v>PGR</v>
      </c>
      <c r="Q61" s="2">
        <f t="shared" si="30"/>
        <v>12.089767999999999</v>
      </c>
      <c r="R61" s="2" t="str">
        <f t="shared" si="31"/>
        <v/>
      </c>
      <c r="S61" s="2" t="str">
        <f t="shared" si="32"/>
        <v/>
      </c>
      <c r="T61" s="2" t="str">
        <f t="shared" si="33"/>
        <v/>
      </c>
      <c r="U61" s="2" t="str">
        <f t="shared" si="34"/>
        <v/>
      </c>
      <c r="V61" s="2" t="str">
        <f t="shared" si="35"/>
        <v/>
      </c>
      <c r="W61" s="2" t="str">
        <f t="shared" si="36"/>
        <v/>
      </c>
      <c r="X61" s="2" t="str">
        <f t="shared" si="37"/>
        <v/>
      </c>
      <c r="Y61" s="2" t="str">
        <f t="shared" si="38"/>
        <v/>
      </c>
      <c r="Z61" s="2" t="str">
        <f t="shared" si="39"/>
        <v/>
      </c>
      <c r="AA61" s="2" t="str">
        <f t="shared" si="40"/>
        <v/>
      </c>
      <c r="AB61" s="2" t="str">
        <f t="shared" si="41"/>
        <v/>
      </c>
      <c r="AC61" s="3" t="str">
        <f>'Gene Table'!B60</f>
        <v>PGR</v>
      </c>
      <c r="AD61" s="2">
        <f t="shared" si="42"/>
        <v>9.0469779999999993</v>
      </c>
      <c r="AE61" s="2" t="str">
        <f t="shared" si="43"/>
        <v/>
      </c>
      <c r="AF61" s="2" t="str">
        <f t="shared" si="44"/>
        <v/>
      </c>
      <c r="AG61" s="2" t="str">
        <f t="shared" si="45"/>
        <v/>
      </c>
      <c r="AH61" s="2" t="str">
        <f t="shared" si="46"/>
        <v/>
      </c>
      <c r="AI61" s="2" t="str">
        <f t="shared" si="47"/>
        <v/>
      </c>
      <c r="AJ61" s="2" t="str">
        <f t="shared" si="48"/>
        <v/>
      </c>
      <c r="AK61" s="2" t="str">
        <f t="shared" si="49"/>
        <v/>
      </c>
      <c r="AL61" s="2" t="str">
        <f t="shared" si="50"/>
        <v/>
      </c>
      <c r="AM61" s="2" t="str">
        <f t="shared" si="51"/>
        <v/>
      </c>
      <c r="AN61" s="2" t="str">
        <f t="shared" si="52"/>
        <v/>
      </c>
      <c r="AO61" s="2" t="str">
        <f t="shared" si="53"/>
        <v/>
      </c>
      <c r="AP61" s="3" t="str">
        <f>'Gene Table'!B60</f>
        <v>PGR</v>
      </c>
      <c r="AQ61" s="2">
        <f t="shared" si="54"/>
        <v>-4.2408999999999253E-2</v>
      </c>
      <c r="AR61" s="2" t="str">
        <f t="shared" si="55"/>
        <v/>
      </c>
      <c r="AS61" s="2" t="str">
        <f t="shared" si="56"/>
        <v/>
      </c>
      <c r="AT61" s="2" t="str">
        <f t="shared" si="57"/>
        <v/>
      </c>
      <c r="AU61" s="2" t="str">
        <f t="shared" si="58"/>
        <v/>
      </c>
      <c r="AV61" s="2" t="str">
        <f t="shared" si="59"/>
        <v/>
      </c>
      <c r="AW61" s="2" t="str">
        <f t="shared" si="60"/>
        <v/>
      </c>
      <c r="AX61" s="2" t="str">
        <f t="shared" si="61"/>
        <v/>
      </c>
      <c r="AY61" s="2" t="str">
        <f t="shared" si="62"/>
        <v/>
      </c>
      <c r="AZ61" s="2" t="str">
        <f t="shared" si="63"/>
        <v/>
      </c>
      <c r="BA61" s="2" t="str">
        <f t="shared" si="64"/>
        <v/>
      </c>
      <c r="BB61" s="2" t="str">
        <f t="shared" si="65"/>
        <v/>
      </c>
      <c r="BC61" s="3" t="str">
        <f>'Gene Table'!B60</f>
        <v>PGR</v>
      </c>
      <c r="BD61" s="2">
        <f t="shared" si="102"/>
        <v>2.2941256009595087E-4</v>
      </c>
      <c r="BE61" s="2" t="str">
        <f t="shared" si="103"/>
        <v/>
      </c>
      <c r="BF61" s="2" t="str">
        <f t="shared" si="104"/>
        <v/>
      </c>
      <c r="BG61" s="2" t="str">
        <f t="shared" si="105"/>
        <v/>
      </c>
      <c r="BH61" s="2" t="str">
        <f t="shared" si="106"/>
        <v/>
      </c>
      <c r="BI61" s="2" t="str">
        <f t="shared" si="107"/>
        <v/>
      </c>
      <c r="BJ61" s="2" t="str">
        <f t="shared" si="108"/>
        <v/>
      </c>
      <c r="BK61" s="2" t="str">
        <f t="shared" si="109"/>
        <v/>
      </c>
      <c r="BL61" s="2" t="str">
        <f t="shared" si="110"/>
        <v/>
      </c>
      <c r="BM61" s="2" t="str">
        <f t="shared" si="111"/>
        <v/>
      </c>
      <c r="BN61" s="2" t="str">
        <f t="shared" si="112"/>
        <v/>
      </c>
      <c r="BO61" s="2" t="str">
        <f t="shared" si="113"/>
        <v/>
      </c>
      <c r="BP61" s="3" t="str">
        <f>'Gene Table'!B60</f>
        <v>PGR</v>
      </c>
      <c r="BQ61" s="11">
        <f t="shared" si="114"/>
        <v>1.8909841816566648E-3</v>
      </c>
      <c r="BR61" s="11" t="str">
        <f t="shared" si="115"/>
        <v/>
      </c>
      <c r="BS61" s="11" t="str">
        <f t="shared" si="116"/>
        <v/>
      </c>
      <c r="BT61" s="11" t="str">
        <f t="shared" si="117"/>
        <v/>
      </c>
      <c r="BU61" s="11" t="str">
        <f t="shared" si="118"/>
        <v/>
      </c>
      <c r="BV61" s="11" t="str">
        <f t="shared" si="119"/>
        <v/>
      </c>
      <c r="BW61" s="11" t="str">
        <f t="shared" si="120"/>
        <v/>
      </c>
      <c r="BX61" s="11" t="str">
        <f t="shared" si="121"/>
        <v/>
      </c>
      <c r="BY61" s="11" t="str">
        <f t="shared" si="122"/>
        <v/>
      </c>
      <c r="BZ61" s="11" t="str">
        <f t="shared" si="123"/>
        <v/>
      </c>
      <c r="CA61" s="11" t="str">
        <f t="shared" si="124"/>
        <v/>
      </c>
      <c r="CB61" s="11" t="str">
        <f t="shared" si="125"/>
        <v/>
      </c>
      <c r="CC61" s="3" t="str">
        <f>'Gene Table'!B60</f>
        <v>PGR</v>
      </c>
      <c r="CD61" s="11">
        <f t="shared" si="126"/>
        <v>0.99810901581834333</v>
      </c>
      <c r="CE61" s="11" t="str">
        <f t="shared" si="127"/>
        <v/>
      </c>
      <c r="CF61" s="11" t="str">
        <f t="shared" si="128"/>
        <v/>
      </c>
      <c r="CG61" s="11" t="str">
        <f t="shared" si="129"/>
        <v/>
      </c>
      <c r="CH61" s="11" t="str">
        <f t="shared" si="130"/>
        <v/>
      </c>
      <c r="CI61" s="11" t="str">
        <f t="shared" si="131"/>
        <v/>
      </c>
      <c r="CJ61" s="11" t="str">
        <f t="shared" si="132"/>
        <v/>
      </c>
      <c r="CK61" s="11" t="str">
        <f t="shared" si="133"/>
        <v/>
      </c>
      <c r="CL61" s="11" t="str">
        <f t="shared" si="134"/>
        <v/>
      </c>
      <c r="CM61" s="11" t="str">
        <f t="shared" si="135"/>
        <v/>
      </c>
      <c r="CN61" s="11" t="str">
        <f t="shared" si="136"/>
        <v/>
      </c>
      <c r="CO61" s="11" t="str">
        <f t="shared" si="137"/>
        <v/>
      </c>
      <c r="CP61" s="3" t="str">
        <f>'Gene Table'!B60</f>
        <v>PGR</v>
      </c>
      <c r="CQ61" s="11">
        <f t="shared" si="78"/>
        <v>9.3241386833753381E-18</v>
      </c>
      <c r="CR61" s="11" t="str">
        <f t="shared" si="91"/>
        <v/>
      </c>
      <c r="CS61" s="11" t="str">
        <f t="shared" si="92"/>
        <v/>
      </c>
      <c r="CT61" s="11" t="str">
        <f t="shared" si="93"/>
        <v/>
      </c>
      <c r="CU61" s="11" t="str">
        <f t="shared" si="94"/>
        <v/>
      </c>
      <c r="CV61" s="11" t="str">
        <f t="shared" si="95"/>
        <v/>
      </c>
      <c r="CW61" s="11" t="str">
        <f t="shared" si="96"/>
        <v/>
      </c>
      <c r="CX61" s="11" t="str">
        <f t="shared" si="97"/>
        <v/>
      </c>
      <c r="CY61" s="11" t="str">
        <f t="shared" si="98"/>
        <v/>
      </c>
      <c r="CZ61" s="11" t="str">
        <f t="shared" si="99"/>
        <v/>
      </c>
      <c r="DA61" s="11" t="str">
        <f t="shared" si="100"/>
        <v/>
      </c>
      <c r="DB61" s="11" t="str">
        <f t="shared" si="101"/>
        <v/>
      </c>
      <c r="DC61" s="3" t="str">
        <f>'Gene Table'!B60</f>
        <v>PGR</v>
      </c>
      <c r="DD61" s="11">
        <f t="shared" si="79"/>
        <v>1.8909841816566741E-3</v>
      </c>
      <c r="DE61" s="11" t="str">
        <f t="shared" si="80"/>
        <v/>
      </c>
      <c r="DF61" s="11" t="str">
        <f t="shared" si="81"/>
        <v/>
      </c>
      <c r="DG61" s="11" t="str">
        <f t="shared" si="82"/>
        <v/>
      </c>
      <c r="DH61" s="11" t="str">
        <f t="shared" si="83"/>
        <v/>
      </c>
      <c r="DI61" s="11" t="str">
        <f t="shared" si="84"/>
        <v/>
      </c>
      <c r="DJ61" s="11" t="str">
        <f t="shared" si="85"/>
        <v/>
      </c>
      <c r="DK61" s="11" t="str">
        <f t="shared" si="86"/>
        <v/>
      </c>
      <c r="DL61" s="11" t="str">
        <f t="shared" si="87"/>
        <v/>
      </c>
      <c r="DM61" s="11" t="str">
        <f t="shared" si="88"/>
        <v/>
      </c>
      <c r="DN61" s="11" t="str">
        <f t="shared" si="89"/>
        <v/>
      </c>
      <c r="DO61" s="11" t="str">
        <f t="shared" si="90"/>
        <v/>
      </c>
    </row>
    <row r="62" spans="1:119" x14ac:dyDescent="0.25">
      <c r="A62" s="2" t="str">
        <f>'Gene Table'!B61</f>
        <v>PLAGL1</v>
      </c>
      <c r="B62" s="102"/>
      <c r="C62" s="3" t="s">
        <v>226</v>
      </c>
      <c r="D62" s="2">
        <f>IF(SUM('Raw Data'!C$3:C$98)&gt;10,IF(AND(ISNUMBER('Raw Data'!C215),'Raw Data'!C215&lt;40, 'Raw Data'!C215&gt;0),'Raw Data'!C215,40),"")</f>
        <v>22.093139999999998</v>
      </c>
      <c r="E62" s="2" t="str">
        <f>IF(SUM('Raw Data'!D$3:D$98)&gt;10,IF(AND(ISNUMBER('Raw Data'!D215),'Raw Data'!D215&lt;40, 'Raw Data'!D215&gt;0),'Raw Data'!D215,40),"")</f>
        <v/>
      </c>
      <c r="F62" s="2" t="str">
        <f>IF(SUM('Raw Data'!E$3:E$98)&gt;10,IF(AND(ISNUMBER('Raw Data'!E215),'Raw Data'!E215&lt;40, 'Raw Data'!E215&gt;0),'Raw Data'!E215,40),"")</f>
        <v/>
      </c>
      <c r="G62" s="2" t="str">
        <f>IF(SUM('Raw Data'!F$3:F$98)&gt;10,IF(AND(ISNUMBER('Raw Data'!F215),'Raw Data'!F215&lt;40, 'Raw Data'!F215&gt;0),'Raw Data'!F215,40),"")</f>
        <v/>
      </c>
      <c r="H62" s="2" t="str">
        <f>IF(SUM('Raw Data'!G$3:G$98)&gt;10,IF(AND(ISNUMBER('Raw Data'!G215),'Raw Data'!G215&lt;40, 'Raw Data'!G215&gt;0),'Raw Data'!G215,40),"")</f>
        <v/>
      </c>
      <c r="I62" s="2" t="str">
        <f>IF(SUM('Raw Data'!H$3:H$98)&gt;10,IF(AND(ISNUMBER('Raw Data'!H215),'Raw Data'!H215&lt;40, 'Raw Data'!H215&gt;0),'Raw Data'!H215,40),"")</f>
        <v/>
      </c>
      <c r="J62" s="2" t="str">
        <f>IF(SUM('Raw Data'!I$3:I$98)&gt;10,IF(AND(ISNUMBER('Raw Data'!I215),'Raw Data'!I215&lt;40, 'Raw Data'!I215&gt;0),'Raw Data'!I215,40),"")</f>
        <v/>
      </c>
      <c r="K62" s="2" t="str">
        <f>IF(SUM('Raw Data'!J$3:J$98)&gt;10,IF(AND(ISNUMBER('Raw Data'!J215),'Raw Data'!J215&lt;40, 'Raw Data'!J215&gt;0),'Raw Data'!J215,40),"")</f>
        <v/>
      </c>
      <c r="L62" s="2" t="str">
        <f>IF(SUM('Raw Data'!K$3:K$98)&gt;10,IF(AND(ISNUMBER('Raw Data'!K215),'Raw Data'!K215&lt;40, 'Raw Data'!K215&gt;0),'Raw Data'!K215,40),"")</f>
        <v/>
      </c>
      <c r="M62" s="2" t="str">
        <f>IF(SUM('Raw Data'!L$3:L$98)&gt;10,IF(AND(ISNUMBER('Raw Data'!L215),'Raw Data'!L215&lt;40, 'Raw Data'!L215&gt;0),'Raw Data'!L215,40),"")</f>
        <v/>
      </c>
      <c r="N62" s="2" t="str">
        <f>IF(SUM('Raw Data'!M$3:M$98)&gt;10,IF(AND(ISNUMBER('Raw Data'!M215),'Raw Data'!M215&lt;40, 'Raw Data'!M215&gt;0),'Raw Data'!M215,40),"")</f>
        <v/>
      </c>
      <c r="O62" s="2" t="str">
        <f>IF(SUM('Raw Data'!N$3:N$98)&gt;10,IF(AND(ISNUMBER('Raw Data'!N215),'Raw Data'!N215&lt;40, 'Raw Data'!N215&gt;0),'Raw Data'!N215,40),"")</f>
        <v/>
      </c>
      <c r="P62" s="3" t="str">
        <f>'Gene Table'!B61</f>
        <v>PLAGL1</v>
      </c>
      <c r="Q62" s="2">
        <f t="shared" si="30"/>
        <v>8.3486320000000021</v>
      </c>
      <c r="R62" s="2" t="str">
        <f t="shared" si="31"/>
        <v/>
      </c>
      <c r="S62" s="2" t="str">
        <f t="shared" si="32"/>
        <v/>
      </c>
      <c r="T62" s="2" t="str">
        <f t="shared" si="33"/>
        <v/>
      </c>
      <c r="U62" s="2" t="str">
        <f t="shared" si="34"/>
        <v/>
      </c>
      <c r="V62" s="2" t="str">
        <f t="shared" si="35"/>
        <v/>
      </c>
      <c r="W62" s="2" t="str">
        <f t="shared" si="36"/>
        <v/>
      </c>
      <c r="X62" s="2" t="str">
        <f t="shared" si="37"/>
        <v/>
      </c>
      <c r="Y62" s="2" t="str">
        <f t="shared" si="38"/>
        <v/>
      </c>
      <c r="Z62" s="2" t="str">
        <f t="shared" si="39"/>
        <v/>
      </c>
      <c r="AA62" s="2" t="str">
        <f t="shared" si="40"/>
        <v/>
      </c>
      <c r="AB62" s="2" t="str">
        <f t="shared" si="41"/>
        <v/>
      </c>
      <c r="AC62" s="3" t="str">
        <f>'Gene Table'!B61</f>
        <v>PLAGL1</v>
      </c>
      <c r="AD62" s="2">
        <f t="shared" si="42"/>
        <v>6.8809980000000017</v>
      </c>
      <c r="AE62" s="2" t="str">
        <f t="shared" si="43"/>
        <v/>
      </c>
      <c r="AF62" s="2" t="str">
        <f t="shared" si="44"/>
        <v/>
      </c>
      <c r="AG62" s="2" t="str">
        <f t="shared" si="45"/>
        <v/>
      </c>
      <c r="AH62" s="2" t="str">
        <f t="shared" si="46"/>
        <v/>
      </c>
      <c r="AI62" s="2" t="str">
        <f t="shared" si="47"/>
        <v/>
      </c>
      <c r="AJ62" s="2" t="str">
        <f t="shared" si="48"/>
        <v/>
      </c>
      <c r="AK62" s="2" t="str">
        <f t="shared" si="49"/>
        <v/>
      </c>
      <c r="AL62" s="2" t="str">
        <f t="shared" si="50"/>
        <v/>
      </c>
      <c r="AM62" s="2" t="str">
        <f t="shared" si="51"/>
        <v/>
      </c>
      <c r="AN62" s="2" t="str">
        <f t="shared" si="52"/>
        <v/>
      </c>
      <c r="AO62" s="2" t="str">
        <f t="shared" si="53"/>
        <v/>
      </c>
      <c r="AP62" s="3" t="str">
        <f>'Gene Table'!B61</f>
        <v>PLAGL1</v>
      </c>
      <c r="AQ62" s="2">
        <f t="shared" si="54"/>
        <v>0.25773800000000335</v>
      </c>
      <c r="AR62" s="2" t="str">
        <f t="shared" si="55"/>
        <v/>
      </c>
      <c r="AS62" s="2" t="str">
        <f t="shared" si="56"/>
        <v/>
      </c>
      <c r="AT62" s="2" t="str">
        <f t="shared" si="57"/>
        <v/>
      </c>
      <c r="AU62" s="2" t="str">
        <f t="shared" si="58"/>
        <v/>
      </c>
      <c r="AV62" s="2" t="str">
        <f t="shared" si="59"/>
        <v/>
      </c>
      <c r="AW62" s="2" t="str">
        <f t="shared" si="60"/>
        <v/>
      </c>
      <c r="AX62" s="2" t="str">
        <f t="shared" si="61"/>
        <v/>
      </c>
      <c r="AY62" s="2" t="str">
        <f t="shared" si="62"/>
        <v/>
      </c>
      <c r="AZ62" s="2" t="str">
        <f t="shared" si="63"/>
        <v/>
      </c>
      <c r="BA62" s="2" t="str">
        <f t="shared" si="64"/>
        <v/>
      </c>
      <c r="BB62" s="2" t="str">
        <f t="shared" si="65"/>
        <v/>
      </c>
      <c r="BC62" s="3" t="str">
        <f>'Gene Table'!B61</f>
        <v>PLAGL1</v>
      </c>
      <c r="BD62" s="2">
        <f t="shared" si="102"/>
        <v>3.0676891142799542E-3</v>
      </c>
      <c r="BE62" s="2" t="str">
        <f t="shared" si="103"/>
        <v/>
      </c>
      <c r="BF62" s="2" t="str">
        <f t="shared" si="104"/>
        <v/>
      </c>
      <c r="BG62" s="2" t="str">
        <f t="shared" si="105"/>
        <v/>
      </c>
      <c r="BH62" s="2" t="str">
        <f t="shared" si="106"/>
        <v/>
      </c>
      <c r="BI62" s="2" t="str">
        <f t="shared" si="107"/>
        <v/>
      </c>
      <c r="BJ62" s="2" t="str">
        <f t="shared" si="108"/>
        <v/>
      </c>
      <c r="BK62" s="2" t="str">
        <f t="shared" si="109"/>
        <v/>
      </c>
      <c r="BL62" s="2" t="str">
        <f t="shared" si="110"/>
        <v/>
      </c>
      <c r="BM62" s="2" t="str">
        <f t="shared" si="111"/>
        <v/>
      </c>
      <c r="BN62" s="2" t="str">
        <f t="shared" si="112"/>
        <v/>
      </c>
      <c r="BO62" s="2" t="str">
        <f t="shared" si="113"/>
        <v/>
      </c>
      <c r="BP62" s="3" t="str">
        <f>'Gene Table'!B61</f>
        <v>PLAGL1</v>
      </c>
      <c r="BQ62" s="11">
        <f t="shared" si="114"/>
        <v>8.5103521287548597E-3</v>
      </c>
      <c r="BR62" s="11" t="str">
        <f t="shared" si="115"/>
        <v/>
      </c>
      <c r="BS62" s="11" t="str">
        <f t="shared" si="116"/>
        <v/>
      </c>
      <c r="BT62" s="11" t="str">
        <f t="shared" si="117"/>
        <v/>
      </c>
      <c r="BU62" s="11" t="str">
        <f t="shared" si="118"/>
        <v/>
      </c>
      <c r="BV62" s="11" t="str">
        <f t="shared" si="119"/>
        <v/>
      </c>
      <c r="BW62" s="11" t="str">
        <f t="shared" si="120"/>
        <v/>
      </c>
      <c r="BX62" s="11" t="str">
        <f t="shared" si="121"/>
        <v/>
      </c>
      <c r="BY62" s="11" t="str">
        <f t="shared" si="122"/>
        <v/>
      </c>
      <c r="BZ62" s="11" t="str">
        <f t="shared" si="123"/>
        <v/>
      </c>
      <c r="CA62" s="11" t="str">
        <f t="shared" si="124"/>
        <v/>
      </c>
      <c r="CB62" s="11" t="str">
        <f t="shared" si="125"/>
        <v/>
      </c>
      <c r="CC62" s="3" t="str">
        <f>'Gene Table'!B61</f>
        <v>PLAGL1</v>
      </c>
      <c r="CD62" s="11">
        <f t="shared" si="126"/>
        <v>0.99148964787124516</v>
      </c>
      <c r="CE62" s="11" t="str">
        <f t="shared" si="127"/>
        <v/>
      </c>
      <c r="CF62" s="11" t="str">
        <f t="shared" si="128"/>
        <v/>
      </c>
      <c r="CG62" s="11" t="str">
        <f t="shared" si="129"/>
        <v/>
      </c>
      <c r="CH62" s="11" t="str">
        <f t="shared" si="130"/>
        <v/>
      </c>
      <c r="CI62" s="11" t="str">
        <f t="shared" si="131"/>
        <v/>
      </c>
      <c r="CJ62" s="11" t="str">
        <f t="shared" si="132"/>
        <v/>
      </c>
      <c r="CK62" s="11" t="str">
        <f t="shared" si="133"/>
        <v/>
      </c>
      <c r="CL62" s="11" t="str">
        <f t="shared" si="134"/>
        <v/>
      </c>
      <c r="CM62" s="11" t="str">
        <f t="shared" si="135"/>
        <v/>
      </c>
      <c r="CN62" s="11" t="str">
        <f t="shared" si="136"/>
        <v/>
      </c>
      <c r="CO62" s="11" t="str">
        <f t="shared" si="137"/>
        <v/>
      </c>
      <c r="CP62" s="3" t="str">
        <f>'Gene Table'!B61</f>
        <v>PLAGL1</v>
      </c>
      <c r="CQ62" s="11">
        <f t="shared" si="78"/>
        <v>-2.0816681711721685E-17</v>
      </c>
      <c r="CR62" s="11" t="str">
        <f t="shared" si="91"/>
        <v/>
      </c>
      <c r="CS62" s="11" t="str">
        <f t="shared" si="92"/>
        <v/>
      </c>
      <c r="CT62" s="11" t="str">
        <f t="shared" si="93"/>
        <v/>
      </c>
      <c r="CU62" s="11" t="str">
        <f t="shared" si="94"/>
        <v/>
      </c>
      <c r="CV62" s="11" t="str">
        <f t="shared" si="95"/>
        <v/>
      </c>
      <c r="CW62" s="11" t="str">
        <f t="shared" si="96"/>
        <v/>
      </c>
      <c r="CX62" s="11" t="str">
        <f t="shared" si="97"/>
        <v/>
      </c>
      <c r="CY62" s="11" t="str">
        <f t="shared" si="98"/>
        <v/>
      </c>
      <c r="CZ62" s="11" t="str">
        <f t="shared" si="99"/>
        <v/>
      </c>
      <c r="DA62" s="11" t="str">
        <f t="shared" si="100"/>
        <v/>
      </c>
      <c r="DB62" s="11" t="str">
        <f t="shared" si="101"/>
        <v/>
      </c>
      <c r="DC62" s="3" t="str">
        <f>'Gene Table'!B61</f>
        <v>PLAGL1</v>
      </c>
      <c r="DD62" s="11">
        <f t="shared" si="79"/>
        <v>8.5103521287548389E-3</v>
      </c>
      <c r="DE62" s="11" t="str">
        <f t="shared" si="80"/>
        <v/>
      </c>
      <c r="DF62" s="11" t="str">
        <f t="shared" si="81"/>
        <v/>
      </c>
      <c r="DG62" s="11" t="str">
        <f t="shared" si="82"/>
        <v/>
      </c>
      <c r="DH62" s="11" t="str">
        <f t="shared" si="83"/>
        <v/>
      </c>
      <c r="DI62" s="11" t="str">
        <f t="shared" si="84"/>
        <v/>
      </c>
      <c r="DJ62" s="11" t="str">
        <f t="shared" si="85"/>
        <v/>
      </c>
      <c r="DK62" s="11" t="str">
        <f t="shared" si="86"/>
        <v/>
      </c>
      <c r="DL62" s="11" t="str">
        <f t="shared" si="87"/>
        <v/>
      </c>
      <c r="DM62" s="11" t="str">
        <f t="shared" si="88"/>
        <v/>
      </c>
      <c r="DN62" s="11" t="str">
        <f t="shared" si="89"/>
        <v/>
      </c>
      <c r="DO62" s="11" t="str">
        <f t="shared" si="90"/>
        <v/>
      </c>
    </row>
    <row r="63" spans="1:119" x14ac:dyDescent="0.25">
      <c r="A63" s="2" t="str">
        <f>'Gene Table'!B62</f>
        <v>PRDM2</v>
      </c>
      <c r="B63" s="102"/>
      <c r="C63" s="3" t="s">
        <v>228</v>
      </c>
      <c r="D63" s="2">
        <f>IF(SUM('Raw Data'!C$3:C$98)&gt;10,IF(AND(ISNUMBER('Raw Data'!C217),'Raw Data'!C217&lt;40, 'Raw Data'!C217&gt;0),'Raw Data'!C217,40),"")</f>
        <v>20.834517000000002</v>
      </c>
      <c r="E63" s="2" t="str">
        <f>IF(SUM('Raw Data'!D$3:D$98)&gt;10,IF(AND(ISNUMBER('Raw Data'!D217),'Raw Data'!D217&lt;40, 'Raw Data'!D217&gt;0),'Raw Data'!D217,40),"")</f>
        <v/>
      </c>
      <c r="F63" s="2" t="str">
        <f>IF(SUM('Raw Data'!E$3:E$98)&gt;10,IF(AND(ISNUMBER('Raw Data'!E217),'Raw Data'!E217&lt;40, 'Raw Data'!E217&gt;0),'Raw Data'!E217,40),"")</f>
        <v/>
      </c>
      <c r="G63" s="2" t="str">
        <f>IF(SUM('Raw Data'!F$3:F$98)&gt;10,IF(AND(ISNUMBER('Raw Data'!F217),'Raw Data'!F217&lt;40, 'Raw Data'!F217&gt;0),'Raw Data'!F217,40),"")</f>
        <v/>
      </c>
      <c r="H63" s="2" t="str">
        <f>IF(SUM('Raw Data'!G$3:G$98)&gt;10,IF(AND(ISNUMBER('Raw Data'!G217),'Raw Data'!G217&lt;40, 'Raw Data'!G217&gt;0),'Raw Data'!G217,40),"")</f>
        <v/>
      </c>
      <c r="I63" s="2" t="str">
        <f>IF(SUM('Raw Data'!H$3:H$98)&gt;10,IF(AND(ISNUMBER('Raw Data'!H217),'Raw Data'!H217&lt;40, 'Raw Data'!H217&gt;0),'Raw Data'!H217,40),"")</f>
        <v/>
      </c>
      <c r="J63" s="2" t="str">
        <f>IF(SUM('Raw Data'!I$3:I$98)&gt;10,IF(AND(ISNUMBER('Raw Data'!I217),'Raw Data'!I217&lt;40, 'Raw Data'!I217&gt;0),'Raw Data'!I217,40),"")</f>
        <v/>
      </c>
      <c r="K63" s="2" t="str">
        <f>IF(SUM('Raw Data'!J$3:J$98)&gt;10,IF(AND(ISNUMBER('Raw Data'!J217),'Raw Data'!J217&lt;40, 'Raw Data'!J217&gt;0),'Raw Data'!J217,40),"")</f>
        <v/>
      </c>
      <c r="L63" s="2" t="str">
        <f>IF(SUM('Raw Data'!K$3:K$98)&gt;10,IF(AND(ISNUMBER('Raw Data'!K217),'Raw Data'!K217&lt;40, 'Raw Data'!K217&gt;0),'Raw Data'!K217,40),"")</f>
        <v/>
      </c>
      <c r="M63" s="2" t="str">
        <f>IF(SUM('Raw Data'!L$3:L$98)&gt;10,IF(AND(ISNUMBER('Raw Data'!L217),'Raw Data'!L217&lt;40, 'Raw Data'!L217&gt;0),'Raw Data'!L217,40),"")</f>
        <v/>
      </c>
      <c r="N63" s="2" t="str">
        <f>IF(SUM('Raw Data'!M$3:M$98)&gt;10,IF(AND(ISNUMBER('Raw Data'!M217),'Raw Data'!M217&lt;40, 'Raw Data'!M217&gt;0),'Raw Data'!M217,40),"")</f>
        <v/>
      </c>
      <c r="O63" s="2" t="str">
        <f>IF(SUM('Raw Data'!N$3:N$98)&gt;10,IF(AND(ISNUMBER('Raw Data'!N217),'Raw Data'!N217&lt;40, 'Raw Data'!N217&gt;0),'Raw Data'!N217,40),"")</f>
        <v/>
      </c>
      <c r="P63" s="3" t="str">
        <f>'Gene Table'!B62</f>
        <v>PRDM2</v>
      </c>
      <c r="Q63" s="2">
        <f t="shared" si="30"/>
        <v>14.791183</v>
      </c>
      <c r="R63" s="2" t="str">
        <f t="shared" si="31"/>
        <v/>
      </c>
      <c r="S63" s="2" t="str">
        <f t="shared" si="32"/>
        <v/>
      </c>
      <c r="T63" s="2" t="str">
        <f t="shared" si="33"/>
        <v/>
      </c>
      <c r="U63" s="2" t="str">
        <f t="shared" si="34"/>
        <v/>
      </c>
      <c r="V63" s="2" t="str">
        <f t="shared" si="35"/>
        <v/>
      </c>
      <c r="W63" s="2" t="str">
        <f t="shared" si="36"/>
        <v/>
      </c>
      <c r="X63" s="2" t="str">
        <f t="shared" si="37"/>
        <v/>
      </c>
      <c r="Y63" s="2" t="str">
        <f t="shared" si="38"/>
        <v/>
      </c>
      <c r="Z63" s="2" t="str">
        <f t="shared" si="39"/>
        <v/>
      </c>
      <c r="AA63" s="2" t="str">
        <f t="shared" si="40"/>
        <v/>
      </c>
      <c r="AB63" s="2" t="str">
        <f t="shared" si="41"/>
        <v/>
      </c>
      <c r="AC63" s="3" t="str">
        <f>'Gene Table'!B62</f>
        <v>PRDM2</v>
      </c>
      <c r="AD63" s="2">
        <f t="shared" si="42"/>
        <v>8.0599469999999975</v>
      </c>
      <c r="AE63" s="2" t="str">
        <f t="shared" si="43"/>
        <v/>
      </c>
      <c r="AF63" s="2" t="str">
        <f t="shared" si="44"/>
        <v/>
      </c>
      <c r="AG63" s="2" t="str">
        <f t="shared" si="45"/>
        <v/>
      </c>
      <c r="AH63" s="2" t="str">
        <f t="shared" si="46"/>
        <v/>
      </c>
      <c r="AI63" s="2" t="str">
        <f t="shared" si="47"/>
        <v/>
      </c>
      <c r="AJ63" s="2" t="str">
        <f t="shared" si="48"/>
        <v/>
      </c>
      <c r="AK63" s="2" t="str">
        <f t="shared" si="49"/>
        <v/>
      </c>
      <c r="AL63" s="2" t="str">
        <f t="shared" si="50"/>
        <v/>
      </c>
      <c r="AM63" s="2" t="str">
        <f t="shared" si="51"/>
        <v/>
      </c>
      <c r="AN63" s="2" t="str">
        <f t="shared" si="52"/>
        <v/>
      </c>
      <c r="AO63" s="2" t="str">
        <f t="shared" si="53"/>
        <v/>
      </c>
      <c r="AP63" s="3" t="str">
        <f>'Gene Table'!B62</f>
        <v>PRDM2</v>
      </c>
      <c r="AQ63" s="2">
        <f t="shared" si="54"/>
        <v>0.13394899999999765</v>
      </c>
      <c r="AR63" s="2" t="str">
        <f t="shared" si="55"/>
        <v/>
      </c>
      <c r="AS63" s="2" t="str">
        <f t="shared" si="56"/>
        <v/>
      </c>
      <c r="AT63" s="2" t="str">
        <f t="shared" si="57"/>
        <v/>
      </c>
      <c r="AU63" s="2" t="str">
        <f t="shared" si="58"/>
        <v/>
      </c>
      <c r="AV63" s="2" t="str">
        <f t="shared" si="59"/>
        <v/>
      </c>
      <c r="AW63" s="2" t="str">
        <f t="shared" si="60"/>
        <v/>
      </c>
      <c r="AX63" s="2" t="str">
        <f t="shared" si="61"/>
        <v/>
      </c>
      <c r="AY63" s="2" t="str">
        <f t="shared" si="62"/>
        <v/>
      </c>
      <c r="AZ63" s="2" t="str">
        <f t="shared" si="63"/>
        <v/>
      </c>
      <c r="BA63" s="2" t="str">
        <f t="shared" si="64"/>
        <v/>
      </c>
      <c r="BB63" s="2" t="str">
        <f t="shared" si="65"/>
        <v/>
      </c>
      <c r="BC63" s="3" t="str">
        <f>'Gene Table'!B62</f>
        <v>PRDM2</v>
      </c>
      <c r="BD63" s="2">
        <f t="shared" si="102"/>
        <v>3.5270388681778297E-5</v>
      </c>
      <c r="BE63" s="2" t="str">
        <f t="shared" si="103"/>
        <v/>
      </c>
      <c r="BF63" s="2" t="str">
        <f t="shared" si="104"/>
        <v/>
      </c>
      <c r="BG63" s="2" t="str">
        <f t="shared" si="105"/>
        <v/>
      </c>
      <c r="BH63" s="2" t="str">
        <f t="shared" si="106"/>
        <v/>
      </c>
      <c r="BI63" s="2" t="str">
        <f t="shared" si="107"/>
        <v/>
      </c>
      <c r="BJ63" s="2" t="str">
        <f t="shared" si="108"/>
        <v/>
      </c>
      <c r="BK63" s="2" t="str">
        <f t="shared" si="109"/>
        <v/>
      </c>
      <c r="BL63" s="2" t="str">
        <f t="shared" si="110"/>
        <v/>
      </c>
      <c r="BM63" s="2" t="str">
        <f t="shared" si="111"/>
        <v/>
      </c>
      <c r="BN63" s="2" t="str">
        <f t="shared" si="112"/>
        <v/>
      </c>
      <c r="BO63" s="2" t="str">
        <f t="shared" si="113"/>
        <v/>
      </c>
      <c r="BP63" s="3" t="str">
        <f>'Gene Table'!B62</f>
        <v>PRDM2</v>
      </c>
      <c r="BQ63" s="11">
        <f t="shared" si="114"/>
        <v>3.7473952981325674E-3</v>
      </c>
      <c r="BR63" s="11" t="str">
        <f t="shared" si="115"/>
        <v/>
      </c>
      <c r="BS63" s="11" t="str">
        <f t="shared" si="116"/>
        <v/>
      </c>
      <c r="BT63" s="11" t="str">
        <f t="shared" si="117"/>
        <v/>
      </c>
      <c r="BU63" s="11" t="str">
        <f t="shared" si="118"/>
        <v/>
      </c>
      <c r="BV63" s="11" t="str">
        <f t="shared" si="119"/>
        <v/>
      </c>
      <c r="BW63" s="11" t="str">
        <f t="shared" si="120"/>
        <v/>
      </c>
      <c r="BX63" s="11" t="str">
        <f t="shared" si="121"/>
        <v/>
      </c>
      <c r="BY63" s="11" t="str">
        <f t="shared" si="122"/>
        <v/>
      </c>
      <c r="BZ63" s="11" t="str">
        <f t="shared" si="123"/>
        <v/>
      </c>
      <c r="CA63" s="11" t="str">
        <f t="shared" si="124"/>
        <v/>
      </c>
      <c r="CB63" s="11" t="str">
        <f t="shared" si="125"/>
        <v/>
      </c>
      <c r="CC63" s="3" t="str">
        <f>'Gene Table'!B62</f>
        <v>PRDM2</v>
      </c>
      <c r="CD63" s="11">
        <f t="shared" si="126"/>
        <v>0.99625260470186738</v>
      </c>
      <c r="CE63" s="11" t="str">
        <f t="shared" si="127"/>
        <v/>
      </c>
      <c r="CF63" s="11" t="str">
        <f t="shared" si="128"/>
        <v/>
      </c>
      <c r="CG63" s="11" t="str">
        <f t="shared" si="129"/>
        <v/>
      </c>
      <c r="CH63" s="11" t="str">
        <f t="shared" si="130"/>
        <v/>
      </c>
      <c r="CI63" s="11" t="str">
        <f t="shared" si="131"/>
        <v/>
      </c>
      <c r="CJ63" s="11" t="str">
        <f t="shared" si="132"/>
        <v/>
      </c>
      <c r="CK63" s="11" t="str">
        <f t="shared" si="133"/>
        <v/>
      </c>
      <c r="CL63" s="11" t="str">
        <f t="shared" si="134"/>
        <v/>
      </c>
      <c r="CM63" s="11" t="str">
        <f t="shared" si="135"/>
        <v/>
      </c>
      <c r="CN63" s="11" t="str">
        <f t="shared" si="136"/>
        <v/>
      </c>
      <c r="CO63" s="11" t="str">
        <f t="shared" si="137"/>
        <v/>
      </c>
      <c r="CP63" s="3" t="str">
        <f>'Gene Table'!B62</f>
        <v>PRDM2</v>
      </c>
      <c r="CQ63" s="11">
        <f t="shared" si="78"/>
        <v>4.90059381963448E-17</v>
      </c>
      <c r="CR63" s="11" t="str">
        <f t="shared" si="91"/>
        <v/>
      </c>
      <c r="CS63" s="11" t="str">
        <f t="shared" si="92"/>
        <v/>
      </c>
      <c r="CT63" s="11" t="str">
        <f t="shared" si="93"/>
        <v/>
      </c>
      <c r="CU63" s="11" t="str">
        <f t="shared" si="94"/>
        <v/>
      </c>
      <c r="CV63" s="11" t="str">
        <f t="shared" si="95"/>
        <v/>
      </c>
      <c r="CW63" s="11" t="str">
        <f t="shared" si="96"/>
        <v/>
      </c>
      <c r="CX63" s="11" t="str">
        <f t="shared" si="97"/>
        <v/>
      </c>
      <c r="CY63" s="11" t="str">
        <f t="shared" si="98"/>
        <v/>
      </c>
      <c r="CZ63" s="11" t="str">
        <f t="shared" si="99"/>
        <v/>
      </c>
      <c r="DA63" s="11" t="str">
        <f t="shared" si="100"/>
        <v/>
      </c>
      <c r="DB63" s="11" t="str">
        <f t="shared" si="101"/>
        <v/>
      </c>
      <c r="DC63" s="3" t="str">
        <f>'Gene Table'!B62</f>
        <v>PRDM2</v>
      </c>
      <c r="DD63" s="11">
        <f t="shared" si="79"/>
        <v>3.7473952981326164E-3</v>
      </c>
      <c r="DE63" s="11" t="str">
        <f t="shared" si="80"/>
        <v/>
      </c>
      <c r="DF63" s="11" t="str">
        <f t="shared" si="81"/>
        <v/>
      </c>
      <c r="DG63" s="11" t="str">
        <f t="shared" si="82"/>
        <v/>
      </c>
      <c r="DH63" s="11" t="str">
        <f t="shared" si="83"/>
        <v/>
      </c>
      <c r="DI63" s="11" t="str">
        <f t="shared" si="84"/>
        <v/>
      </c>
      <c r="DJ63" s="11" t="str">
        <f t="shared" si="85"/>
        <v/>
      </c>
      <c r="DK63" s="11" t="str">
        <f t="shared" si="86"/>
        <v/>
      </c>
      <c r="DL63" s="11" t="str">
        <f t="shared" si="87"/>
        <v/>
      </c>
      <c r="DM63" s="11" t="str">
        <f t="shared" si="88"/>
        <v/>
      </c>
      <c r="DN63" s="11" t="str">
        <f t="shared" si="89"/>
        <v/>
      </c>
      <c r="DO63" s="11" t="str">
        <f t="shared" si="90"/>
        <v/>
      </c>
    </row>
    <row r="64" spans="1:119" x14ac:dyDescent="0.25">
      <c r="A64" s="2" t="str">
        <f>'Gene Table'!B63</f>
        <v>PRKCDBP</v>
      </c>
      <c r="B64" s="102"/>
      <c r="C64" s="3" t="s">
        <v>254</v>
      </c>
      <c r="D64" s="2">
        <f>IF(SUM('Raw Data'!C$3:C$98)&gt;10,IF(AND(ISNUMBER('Raw Data'!C243),'Raw Data'!C243&lt;40, 'Raw Data'!C243&gt;0),'Raw Data'!C243,40),"")</f>
        <v>21.213238</v>
      </c>
      <c r="E64" s="2" t="str">
        <f>IF(SUM('Raw Data'!D$3:D$98)&gt;10,IF(AND(ISNUMBER('Raw Data'!D243),'Raw Data'!D243&lt;40, 'Raw Data'!D243&gt;0),'Raw Data'!D243,40),"")</f>
        <v/>
      </c>
      <c r="F64" s="2" t="str">
        <f>IF(SUM('Raw Data'!E$3:E$98)&gt;10,IF(AND(ISNUMBER('Raw Data'!E243),'Raw Data'!E243&lt;40, 'Raw Data'!E243&gt;0),'Raw Data'!E243,40),"")</f>
        <v/>
      </c>
      <c r="G64" s="2" t="str">
        <f>IF(SUM('Raw Data'!F$3:F$98)&gt;10,IF(AND(ISNUMBER('Raw Data'!F243),'Raw Data'!F243&lt;40, 'Raw Data'!F243&gt;0),'Raw Data'!F243,40),"")</f>
        <v/>
      </c>
      <c r="H64" s="2" t="str">
        <f>IF(SUM('Raw Data'!G$3:G$98)&gt;10,IF(AND(ISNUMBER('Raw Data'!G243),'Raw Data'!G243&lt;40, 'Raw Data'!G243&gt;0),'Raw Data'!G243,40),"")</f>
        <v/>
      </c>
      <c r="I64" s="2" t="str">
        <f>IF(SUM('Raw Data'!H$3:H$98)&gt;10,IF(AND(ISNUMBER('Raw Data'!H243),'Raw Data'!H243&lt;40, 'Raw Data'!H243&gt;0),'Raw Data'!H243,40),"")</f>
        <v/>
      </c>
      <c r="J64" s="2" t="str">
        <f>IF(SUM('Raw Data'!I$3:I$98)&gt;10,IF(AND(ISNUMBER('Raw Data'!I243),'Raw Data'!I243&lt;40, 'Raw Data'!I243&gt;0),'Raw Data'!I243,40),"")</f>
        <v/>
      </c>
      <c r="K64" s="2" t="str">
        <f>IF(SUM('Raw Data'!J$3:J$98)&gt;10,IF(AND(ISNUMBER('Raw Data'!J243),'Raw Data'!J243&lt;40, 'Raw Data'!J243&gt;0),'Raw Data'!J243,40),"")</f>
        <v/>
      </c>
      <c r="L64" s="2" t="str">
        <f>IF(SUM('Raw Data'!K$3:K$98)&gt;10,IF(AND(ISNUMBER('Raw Data'!K243),'Raw Data'!K243&lt;40, 'Raw Data'!K243&gt;0),'Raw Data'!K243,40),"")</f>
        <v/>
      </c>
      <c r="M64" s="2" t="str">
        <f>IF(SUM('Raw Data'!L$3:L$98)&gt;10,IF(AND(ISNUMBER('Raw Data'!L243),'Raw Data'!L243&lt;40, 'Raw Data'!L243&gt;0),'Raw Data'!L243,40),"")</f>
        <v/>
      </c>
      <c r="N64" s="2" t="str">
        <f>IF(SUM('Raw Data'!M$3:M$98)&gt;10,IF(AND(ISNUMBER('Raw Data'!M243),'Raw Data'!M243&lt;40, 'Raw Data'!M243&gt;0),'Raw Data'!M243,40),"")</f>
        <v/>
      </c>
      <c r="O64" s="2" t="str">
        <f>IF(SUM('Raw Data'!N$3:N$98)&gt;10,IF(AND(ISNUMBER('Raw Data'!N243),'Raw Data'!N243&lt;40, 'Raw Data'!N243&gt;0),'Raw Data'!N243,40),"")</f>
        <v/>
      </c>
      <c r="P64" s="3" t="str">
        <f>'Gene Table'!B63</f>
        <v>PRKCDBP</v>
      </c>
      <c r="Q64" s="2">
        <f t="shared" si="30"/>
        <v>18.786762</v>
      </c>
      <c r="R64" s="2" t="str">
        <f t="shared" si="31"/>
        <v/>
      </c>
      <c r="S64" s="2" t="str">
        <f t="shared" si="32"/>
        <v/>
      </c>
      <c r="T64" s="2" t="str">
        <f t="shared" si="33"/>
        <v/>
      </c>
      <c r="U64" s="2" t="str">
        <f t="shared" si="34"/>
        <v/>
      </c>
      <c r="V64" s="2" t="str">
        <f t="shared" si="35"/>
        <v/>
      </c>
      <c r="W64" s="2" t="str">
        <f t="shared" si="36"/>
        <v/>
      </c>
      <c r="X64" s="2" t="str">
        <f t="shared" si="37"/>
        <v/>
      </c>
      <c r="Y64" s="2" t="str">
        <f t="shared" si="38"/>
        <v/>
      </c>
      <c r="Z64" s="2" t="str">
        <f t="shared" si="39"/>
        <v/>
      </c>
      <c r="AA64" s="2" t="str">
        <f t="shared" si="40"/>
        <v/>
      </c>
      <c r="AB64" s="2" t="str">
        <f t="shared" si="41"/>
        <v/>
      </c>
      <c r="AC64" s="3" t="str">
        <f>'Gene Table'!B63</f>
        <v>PRKCDBP</v>
      </c>
      <c r="AD64" s="2">
        <f t="shared" si="42"/>
        <v>18.786762</v>
      </c>
      <c r="AE64" s="2" t="str">
        <f t="shared" si="43"/>
        <v/>
      </c>
      <c r="AF64" s="2" t="str">
        <f t="shared" si="44"/>
        <v/>
      </c>
      <c r="AG64" s="2" t="str">
        <f t="shared" si="45"/>
        <v/>
      </c>
      <c r="AH64" s="2" t="str">
        <f t="shared" si="46"/>
        <v/>
      </c>
      <c r="AI64" s="2" t="str">
        <f t="shared" si="47"/>
        <v/>
      </c>
      <c r="AJ64" s="2" t="str">
        <f t="shared" si="48"/>
        <v/>
      </c>
      <c r="AK64" s="2" t="str">
        <f t="shared" si="49"/>
        <v/>
      </c>
      <c r="AL64" s="2" t="str">
        <f t="shared" si="50"/>
        <v/>
      </c>
      <c r="AM64" s="2" t="str">
        <f t="shared" si="51"/>
        <v/>
      </c>
      <c r="AN64" s="2" t="str">
        <f t="shared" si="52"/>
        <v/>
      </c>
      <c r="AO64" s="2" t="str">
        <f t="shared" si="53"/>
        <v/>
      </c>
      <c r="AP64" s="3" t="str">
        <f>'Gene Table'!B63</f>
        <v>PRKCDBP</v>
      </c>
      <c r="AQ64" s="2">
        <f t="shared" si="54"/>
        <v>2.3067000000001059E-2</v>
      </c>
      <c r="AR64" s="2" t="str">
        <f t="shared" si="55"/>
        <v/>
      </c>
      <c r="AS64" s="2" t="str">
        <f t="shared" si="56"/>
        <v/>
      </c>
      <c r="AT64" s="2" t="str">
        <f t="shared" si="57"/>
        <v/>
      </c>
      <c r="AU64" s="2" t="str">
        <f t="shared" si="58"/>
        <v/>
      </c>
      <c r="AV64" s="2" t="str">
        <f t="shared" si="59"/>
        <v/>
      </c>
      <c r="AW64" s="2" t="str">
        <f t="shared" si="60"/>
        <v/>
      </c>
      <c r="AX64" s="2" t="str">
        <f t="shared" si="61"/>
        <v/>
      </c>
      <c r="AY64" s="2" t="str">
        <f t="shared" si="62"/>
        <v/>
      </c>
      <c r="AZ64" s="2" t="str">
        <f t="shared" si="63"/>
        <v/>
      </c>
      <c r="BA64" s="2" t="str">
        <f t="shared" si="64"/>
        <v/>
      </c>
      <c r="BB64" s="2" t="str">
        <f t="shared" si="65"/>
        <v/>
      </c>
      <c r="BC64" s="3" t="str">
        <f>'Gene Table'!B63</f>
        <v>PRKCDBP</v>
      </c>
      <c r="BD64" s="2">
        <f t="shared" si="102"/>
        <v>2.2111648227906555E-6</v>
      </c>
      <c r="BE64" s="2" t="str">
        <f t="shared" si="103"/>
        <v/>
      </c>
      <c r="BF64" s="2" t="str">
        <f t="shared" si="104"/>
        <v/>
      </c>
      <c r="BG64" s="2" t="str">
        <f t="shared" si="105"/>
        <v/>
      </c>
      <c r="BH64" s="2" t="str">
        <f t="shared" si="106"/>
        <v/>
      </c>
      <c r="BI64" s="2" t="str">
        <f t="shared" si="107"/>
        <v/>
      </c>
      <c r="BJ64" s="2" t="str">
        <f t="shared" si="108"/>
        <v/>
      </c>
      <c r="BK64" s="2" t="str">
        <f t="shared" si="109"/>
        <v/>
      </c>
      <c r="BL64" s="2" t="str">
        <f t="shared" si="110"/>
        <v/>
      </c>
      <c r="BM64" s="2" t="str">
        <f t="shared" si="111"/>
        <v/>
      </c>
      <c r="BN64" s="2" t="str">
        <f t="shared" si="112"/>
        <v/>
      </c>
      <c r="BO64" s="2" t="str">
        <f t="shared" si="113"/>
        <v/>
      </c>
      <c r="BP64" s="3" t="str">
        <f>'Gene Table'!B63</f>
        <v>PRKCDBP</v>
      </c>
      <c r="BQ64" s="11">
        <f t="shared" si="114"/>
        <v>2.2111697120513399E-6</v>
      </c>
      <c r="BR64" s="11" t="str">
        <f t="shared" si="115"/>
        <v/>
      </c>
      <c r="BS64" s="11" t="str">
        <f t="shared" si="116"/>
        <v/>
      </c>
      <c r="BT64" s="11" t="str">
        <f t="shared" si="117"/>
        <v/>
      </c>
      <c r="BU64" s="11" t="str">
        <f t="shared" si="118"/>
        <v/>
      </c>
      <c r="BV64" s="11" t="str">
        <f t="shared" si="119"/>
        <v/>
      </c>
      <c r="BW64" s="11" t="str">
        <f t="shared" si="120"/>
        <v/>
      </c>
      <c r="BX64" s="11" t="str">
        <f t="shared" si="121"/>
        <v/>
      </c>
      <c r="BY64" s="11" t="str">
        <f t="shared" si="122"/>
        <v/>
      </c>
      <c r="BZ64" s="11" t="str">
        <f t="shared" si="123"/>
        <v/>
      </c>
      <c r="CA64" s="11" t="str">
        <f t="shared" si="124"/>
        <v/>
      </c>
      <c r="CB64" s="11" t="str">
        <f t="shared" si="125"/>
        <v/>
      </c>
      <c r="CC64" s="3" t="str">
        <f>'Gene Table'!B63</f>
        <v>PRKCDBP</v>
      </c>
      <c r="CD64" s="11">
        <f t="shared" si="126"/>
        <v>0.999997788830288</v>
      </c>
      <c r="CE64" s="11" t="str">
        <f t="shared" si="127"/>
        <v/>
      </c>
      <c r="CF64" s="11" t="str">
        <f t="shared" si="128"/>
        <v/>
      </c>
      <c r="CG64" s="11" t="str">
        <f t="shared" si="129"/>
        <v/>
      </c>
      <c r="CH64" s="11" t="str">
        <f t="shared" si="130"/>
        <v/>
      </c>
      <c r="CI64" s="11" t="str">
        <f t="shared" si="131"/>
        <v/>
      </c>
      <c r="CJ64" s="11" t="str">
        <f t="shared" si="132"/>
        <v/>
      </c>
      <c r="CK64" s="11" t="str">
        <f t="shared" si="133"/>
        <v/>
      </c>
      <c r="CL64" s="11" t="str">
        <f t="shared" si="134"/>
        <v/>
      </c>
      <c r="CM64" s="11" t="str">
        <f t="shared" si="135"/>
        <v/>
      </c>
      <c r="CN64" s="11" t="str">
        <f t="shared" si="136"/>
        <v/>
      </c>
      <c r="CO64" s="11" t="str">
        <f t="shared" si="137"/>
        <v/>
      </c>
      <c r="CP64" s="3" t="str">
        <f>'Gene Table'!B63</f>
        <v>PRKCDBP</v>
      </c>
      <c r="CQ64" s="11">
        <f t="shared" si="78"/>
        <v>-5.492076926702158E-17</v>
      </c>
      <c r="CR64" s="11" t="str">
        <f t="shared" si="91"/>
        <v/>
      </c>
      <c r="CS64" s="11" t="str">
        <f t="shared" si="92"/>
        <v/>
      </c>
      <c r="CT64" s="11" t="str">
        <f t="shared" si="93"/>
        <v/>
      </c>
      <c r="CU64" s="11" t="str">
        <f t="shared" si="94"/>
        <v/>
      </c>
      <c r="CV64" s="11" t="str">
        <f t="shared" si="95"/>
        <v/>
      </c>
      <c r="CW64" s="11" t="str">
        <f t="shared" si="96"/>
        <v/>
      </c>
      <c r="CX64" s="11" t="str">
        <f t="shared" si="97"/>
        <v/>
      </c>
      <c r="CY64" s="11" t="str">
        <f t="shared" si="98"/>
        <v/>
      </c>
      <c r="CZ64" s="11" t="str">
        <f t="shared" si="99"/>
        <v/>
      </c>
      <c r="DA64" s="11" t="str">
        <f t="shared" si="100"/>
        <v/>
      </c>
      <c r="DB64" s="11" t="str">
        <f t="shared" si="101"/>
        <v/>
      </c>
      <c r="DC64" s="3" t="str">
        <f>'Gene Table'!B63</f>
        <v>PRKCDBP</v>
      </c>
      <c r="DD64" s="11">
        <f t="shared" si="79"/>
        <v>2.2111697119964191E-6</v>
      </c>
      <c r="DE64" s="11" t="str">
        <f t="shared" si="80"/>
        <v/>
      </c>
      <c r="DF64" s="11" t="str">
        <f t="shared" si="81"/>
        <v/>
      </c>
      <c r="DG64" s="11" t="str">
        <f t="shared" si="82"/>
        <v/>
      </c>
      <c r="DH64" s="11" t="str">
        <f t="shared" si="83"/>
        <v/>
      </c>
      <c r="DI64" s="11" t="str">
        <f t="shared" si="84"/>
        <v/>
      </c>
      <c r="DJ64" s="11" t="str">
        <f t="shared" si="85"/>
        <v/>
      </c>
      <c r="DK64" s="11" t="str">
        <f t="shared" si="86"/>
        <v/>
      </c>
      <c r="DL64" s="11" t="str">
        <f t="shared" si="87"/>
        <v/>
      </c>
      <c r="DM64" s="11" t="str">
        <f t="shared" si="88"/>
        <v/>
      </c>
      <c r="DN64" s="11" t="str">
        <f t="shared" si="89"/>
        <v/>
      </c>
      <c r="DO64" s="11" t="str">
        <f t="shared" si="90"/>
        <v/>
      </c>
    </row>
    <row r="65" spans="1:119" x14ac:dyDescent="0.25">
      <c r="A65" s="2" t="str">
        <f>'Gene Table'!B64</f>
        <v>PROX1</v>
      </c>
      <c r="B65" s="102"/>
      <c r="C65" s="3" t="s">
        <v>256</v>
      </c>
      <c r="D65" s="2">
        <f>IF(SUM('Raw Data'!C$3:C$98)&gt;10,IF(AND(ISNUMBER('Raw Data'!C245),'Raw Data'!C245&lt;40, 'Raw Data'!C245&gt;0),'Raw Data'!C245,40),"")</f>
        <v>20.000557000000001</v>
      </c>
      <c r="E65" s="2" t="str">
        <f>IF(SUM('Raw Data'!D$3:D$98)&gt;10,IF(AND(ISNUMBER('Raw Data'!D245),'Raw Data'!D245&lt;40, 'Raw Data'!D245&gt;0),'Raw Data'!D245,40),"")</f>
        <v/>
      </c>
      <c r="F65" s="2" t="str">
        <f>IF(SUM('Raw Data'!E$3:E$98)&gt;10,IF(AND(ISNUMBER('Raw Data'!E245),'Raw Data'!E245&lt;40, 'Raw Data'!E245&gt;0),'Raw Data'!E245,40),"")</f>
        <v/>
      </c>
      <c r="G65" s="2" t="str">
        <f>IF(SUM('Raw Data'!F$3:F$98)&gt;10,IF(AND(ISNUMBER('Raw Data'!F245),'Raw Data'!F245&lt;40, 'Raw Data'!F245&gt;0),'Raw Data'!F245,40),"")</f>
        <v/>
      </c>
      <c r="H65" s="2" t="str">
        <f>IF(SUM('Raw Data'!G$3:G$98)&gt;10,IF(AND(ISNUMBER('Raw Data'!G245),'Raw Data'!G245&lt;40, 'Raw Data'!G245&gt;0),'Raw Data'!G245,40),"")</f>
        <v/>
      </c>
      <c r="I65" s="2" t="str">
        <f>IF(SUM('Raw Data'!H$3:H$98)&gt;10,IF(AND(ISNUMBER('Raw Data'!H245),'Raw Data'!H245&lt;40, 'Raw Data'!H245&gt;0),'Raw Data'!H245,40),"")</f>
        <v/>
      </c>
      <c r="J65" s="2" t="str">
        <f>IF(SUM('Raw Data'!I$3:I$98)&gt;10,IF(AND(ISNUMBER('Raw Data'!I245),'Raw Data'!I245&lt;40, 'Raw Data'!I245&gt;0),'Raw Data'!I245,40),"")</f>
        <v/>
      </c>
      <c r="K65" s="2" t="str">
        <f>IF(SUM('Raw Data'!J$3:J$98)&gt;10,IF(AND(ISNUMBER('Raw Data'!J245),'Raw Data'!J245&lt;40, 'Raw Data'!J245&gt;0),'Raw Data'!J245,40),"")</f>
        <v/>
      </c>
      <c r="L65" s="2" t="str">
        <f>IF(SUM('Raw Data'!K$3:K$98)&gt;10,IF(AND(ISNUMBER('Raw Data'!K245),'Raw Data'!K245&lt;40, 'Raw Data'!K245&gt;0),'Raw Data'!K245,40),"")</f>
        <v/>
      </c>
      <c r="M65" s="2" t="str">
        <f>IF(SUM('Raw Data'!L$3:L$98)&gt;10,IF(AND(ISNUMBER('Raw Data'!L245),'Raw Data'!L245&lt;40, 'Raw Data'!L245&gt;0),'Raw Data'!L245,40),"")</f>
        <v/>
      </c>
      <c r="N65" s="2" t="str">
        <f>IF(SUM('Raw Data'!M$3:M$98)&gt;10,IF(AND(ISNUMBER('Raw Data'!M245),'Raw Data'!M245&lt;40, 'Raw Data'!M245&gt;0),'Raw Data'!M245,40),"")</f>
        <v/>
      </c>
      <c r="O65" s="2" t="str">
        <f>IF(SUM('Raw Data'!N$3:N$98)&gt;10,IF(AND(ISNUMBER('Raw Data'!N245),'Raw Data'!N245&lt;40, 'Raw Data'!N245&gt;0),'Raw Data'!N245,40),"")</f>
        <v/>
      </c>
      <c r="P65" s="3" t="str">
        <f>'Gene Table'!B64</f>
        <v>PROX1</v>
      </c>
      <c r="Q65" s="2">
        <f t="shared" si="30"/>
        <v>11.363512</v>
      </c>
      <c r="R65" s="2" t="str">
        <f t="shared" si="31"/>
        <v/>
      </c>
      <c r="S65" s="2" t="str">
        <f t="shared" si="32"/>
        <v/>
      </c>
      <c r="T65" s="2" t="str">
        <f t="shared" si="33"/>
        <v/>
      </c>
      <c r="U65" s="2" t="str">
        <f t="shared" si="34"/>
        <v/>
      </c>
      <c r="V65" s="2" t="str">
        <f t="shared" si="35"/>
        <v/>
      </c>
      <c r="W65" s="2" t="str">
        <f t="shared" si="36"/>
        <v/>
      </c>
      <c r="X65" s="2" t="str">
        <f t="shared" si="37"/>
        <v/>
      </c>
      <c r="Y65" s="2" t="str">
        <f t="shared" si="38"/>
        <v/>
      </c>
      <c r="Z65" s="2" t="str">
        <f t="shared" si="39"/>
        <v/>
      </c>
      <c r="AA65" s="2" t="str">
        <f t="shared" si="40"/>
        <v/>
      </c>
      <c r="AB65" s="2" t="str">
        <f t="shared" si="41"/>
        <v/>
      </c>
      <c r="AC65" s="3" t="str">
        <f>'Gene Table'!B64</f>
        <v>PROX1</v>
      </c>
      <c r="AD65" s="2">
        <f t="shared" si="42"/>
        <v>0.14380399999999938</v>
      </c>
      <c r="AE65" s="2" t="str">
        <f t="shared" si="43"/>
        <v/>
      </c>
      <c r="AF65" s="2" t="str">
        <f t="shared" si="44"/>
        <v/>
      </c>
      <c r="AG65" s="2" t="str">
        <f t="shared" si="45"/>
        <v/>
      </c>
      <c r="AH65" s="2" t="str">
        <f t="shared" si="46"/>
        <v/>
      </c>
      <c r="AI65" s="2" t="str">
        <f t="shared" si="47"/>
        <v/>
      </c>
      <c r="AJ65" s="2" t="str">
        <f t="shared" si="48"/>
        <v/>
      </c>
      <c r="AK65" s="2" t="str">
        <f t="shared" si="49"/>
        <v/>
      </c>
      <c r="AL65" s="2" t="str">
        <f t="shared" si="50"/>
        <v/>
      </c>
      <c r="AM65" s="2" t="str">
        <f t="shared" si="51"/>
        <v/>
      </c>
      <c r="AN65" s="2" t="str">
        <f t="shared" si="52"/>
        <v/>
      </c>
      <c r="AO65" s="2" t="str">
        <f t="shared" si="53"/>
        <v/>
      </c>
      <c r="AP65" s="3" t="str">
        <f>'Gene Table'!B64</f>
        <v>PROX1</v>
      </c>
      <c r="AQ65" s="2">
        <f t="shared" si="54"/>
        <v>12.262520000000002</v>
      </c>
      <c r="AR65" s="2" t="str">
        <f t="shared" si="55"/>
        <v/>
      </c>
      <c r="AS65" s="2" t="str">
        <f t="shared" si="56"/>
        <v/>
      </c>
      <c r="AT65" s="2" t="str">
        <f t="shared" si="57"/>
        <v/>
      </c>
      <c r="AU65" s="2" t="str">
        <f t="shared" si="58"/>
        <v/>
      </c>
      <c r="AV65" s="2" t="str">
        <f t="shared" si="59"/>
        <v/>
      </c>
      <c r="AW65" s="2" t="str">
        <f t="shared" si="60"/>
        <v/>
      </c>
      <c r="AX65" s="2" t="str">
        <f t="shared" si="61"/>
        <v/>
      </c>
      <c r="AY65" s="2" t="str">
        <f t="shared" si="62"/>
        <v/>
      </c>
      <c r="AZ65" s="2" t="str">
        <f t="shared" si="63"/>
        <v/>
      </c>
      <c r="BA65" s="2" t="str">
        <f t="shared" si="64"/>
        <v/>
      </c>
      <c r="BB65" s="2" t="str">
        <f t="shared" si="65"/>
        <v/>
      </c>
      <c r="BC65" s="3" t="str">
        <f>'Gene Table'!B64</f>
        <v>PROX1</v>
      </c>
      <c r="BD65" s="2">
        <f t="shared" si="102"/>
        <v>3.7952643577857825E-4</v>
      </c>
      <c r="BE65" s="2" t="str">
        <f t="shared" si="103"/>
        <v/>
      </c>
      <c r="BF65" s="2" t="str">
        <f t="shared" si="104"/>
        <v/>
      </c>
      <c r="BG65" s="2" t="str">
        <f t="shared" si="105"/>
        <v/>
      </c>
      <c r="BH65" s="2" t="str">
        <f t="shared" si="106"/>
        <v/>
      </c>
      <c r="BI65" s="2" t="str">
        <f t="shared" si="107"/>
        <v/>
      </c>
      <c r="BJ65" s="2" t="str">
        <f t="shared" si="108"/>
        <v/>
      </c>
      <c r="BK65" s="2" t="str">
        <f t="shared" si="109"/>
        <v/>
      </c>
      <c r="BL65" s="2" t="str">
        <f t="shared" si="110"/>
        <v/>
      </c>
      <c r="BM65" s="2" t="str">
        <f t="shared" si="111"/>
        <v/>
      </c>
      <c r="BN65" s="2" t="str">
        <f t="shared" si="112"/>
        <v/>
      </c>
      <c r="BO65" s="2" t="str">
        <f t="shared" si="113"/>
        <v/>
      </c>
      <c r="BP65" s="3" t="str">
        <f>'Gene Table'!B64</f>
        <v>PROX1</v>
      </c>
      <c r="BQ65" s="11">
        <f t="shared" si="114"/>
        <v>0.9997963996524134</v>
      </c>
      <c r="BR65" s="11" t="str">
        <f t="shared" si="115"/>
        <v/>
      </c>
      <c r="BS65" s="11" t="str">
        <f t="shared" si="116"/>
        <v/>
      </c>
      <c r="BT65" s="11" t="str">
        <f t="shared" si="117"/>
        <v/>
      </c>
      <c r="BU65" s="11" t="str">
        <f t="shared" si="118"/>
        <v/>
      </c>
      <c r="BV65" s="11" t="str">
        <f t="shared" si="119"/>
        <v/>
      </c>
      <c r="BW65" s="11" t="str">
        <f t="shared" si="120"/>
        <v/>
      </c>
      <c r="BX65" s="11" t="str">
        <f t="shared" si="121"/>
        <v/>
      </c>
      <c r="BY65" s="11" t="str">
        <f t="shared" si="122"/>
        <v/>
      </c>
      <c r="BZ65" s="11" t="str">
        <f t="shared" si="123"/>
        <v/>
      </c>
      <c r="CA65" s="11" t="str">
        <f t="shared" si="124"/>
        <v/>
      </c>
      <c r="CB65" s="11" t="str">
        <f t="shared" si="125"/>
        <v/>
      </c>
      <c r="CC65" s="3" t="str">
        <f>'Gene Table'!B64</f>
        <v>PROX1</v>
      </c>
      <c r="CD65" s="11">
        <f t="shared" si="126"/>
        <v>2.0360034758665048E-4</v>
      </c>
      <c r="CE65" s="11" t="str">
        <f t="shared" si="127"/>
        <v/>
      </c>
      <c r="CF65" s="11" t="str">
        <f t="shared" si="128"/>
        <v/>
      </c>
      <c r="CG65" s="11" t="str">
        <f t="shared" si="129"/>
        <v/>
      </c>
      <c r="CH65" s="11" t="str">
        <f t="shared" si="130"/>
        <v/>
      </c>
      <c r="CI65" s="11" t="str">
        <f t="shared" si="131"/>
        <v/>
      </c>
      <c r="CJ65" s="11" t="str">
        <f t="shared" si="132"/>
        <v/>
      </c>
      <c r="CK65" s="11" t="str">
        <f t="shared" si="133"/>
        <v/>
      </c>
      <c r="CL65" s="11" t="str">
        <f t="shared" si="134"/>
        <v/>
      </c>
      <c r="CM65" s="11" t="str">
        <f t="shared" si="135"/>
        <v/>
      </c>
      <c r="CN65" s="11" t="str">
        <f t="shared" si="136"/>
        <v/>
      </c>
      <c r="CO65" s="11" t="str">
        <f t="shared" si="137"/>
        <v/>
      </c>
      <c r="CP65" s="3" t="str">
        <f>'Gene Table'!B64</f>
        <v>PROX1</v>
      </c>
      <c r="CQ65" s="11">
        <f t="shared" si="78"/>
        <v>0</v>
      </c>
      <c r="CR65" s="11" t="str">
        <f t="shared" si="91"/>
        <v/>
      </c>
      <c r="CS65" s="11" t="str">
        <f t="shared" si="92"/>
        <v/>
      </c>
      <c r="CT65" s="11" t="str">
        <f t="shared" si="93"/>
        <v/>
      </c>
      <c r="CU65" s="11" t="str">
        <f t="shared" si="94"/>
        <v/>
      </c>
      <c r="CV65" s="11" t="str">
        <f t="shared" si="95"/>
        <v/>
      </c>
      <c r="CW65" s="11" t="str">
        <f t="shared" si="96"/>
        <v/>
      </c>
      <c r="CX65" s="11" t="str">
        <f t="shared" si="97"/>
        <v/>
      </c>
      <c r="CY65" s="11" t="str">
        <f t="shared" si="98"/>
        <v/>
      </c>
      <c r="CZ65" s="11" t="str">
        <f t="shared" si="99"/>
        <v/>
      </c>
      <c r="DA65" s="11" t="str">
        <f t="shared" si="100"/>
        <v/>
      </c>
      <c r="DB65" s="11" t="str">
        <f t="shared" si="101"/>
        <v/>
      </c>
      <c r="DC65" s="3" t="str">
        <f>'Gene Table'!B64</f>
        <v>PROX1</v>
      </c>
      <c r="DD65" s="11">
        <f t="shared" si="79"/>
        <v>0.9997963996524134</v>
      </c>
      <c r="DE65" s="11" t="str">
        <f t="shared" si="80"/>
        <v/>
      </c>
      <c r="DF65" s="11" t="str">
        <f t="shared" si="81"/>
        <v/>
      </c>
      <c r="DG65" s="11" t="str">
        <f t="shared" si="82"/>
        <v/>
      </c>
      <c r="DH65" s="11" t="str">
        <f t="shared" si="83"/>
        <v/>
      </c>
      <c r="DI65" s="11" t="str">
        <f t="shared" si="84"/>
        <v/>
      </c>
      <c r="DJ65" s="11" t="str">
        <f t="shared" si="85"/>
        <v/>
      </c>
      <c r="DK65" s="11" t="str">
        <f t="shared" si="86"/>
        <v/>
      </c>
      <c r="DL65" s="11" t="str">
        <f t="shared" si="87"/>
        <v/>
      </c>
      <c r="DM65" s="11" t="str">
        <f t="shared" si="88"/>
        <v/>
      </c>
      <c r="DN65" s="11" t="str">
        <f t="shared" si="89"/>
        <v/>
      </c>
      <c r="DO65" s="11" t="str">
        <f t="shared" si="90"/>
        <v/>
      </c>
    </row>
    <row r="66" spans="1:119" x14ac:dyDescent="0.25">
      <c r="A66" s="2" t="str">
        <f>'Gene Table'!B65</f>
        <v>PTEN</v>
      </c>
      <c r="B66" s="102"/>
      <c r="C66" s="3" t="s">
        <v>258</v>
      </c>
      <c r="D66" s="2">
        <f>IF(SUM('Raw Data'!C$3:C$98)&gt;10,IF(AND(ISNUMBER('Raw Data'!C247),'Raw Data'!C247&lt;40, 'Raw Data'!C247&gt;0),'Raw Data'!C247,40),"")</f>
        <v>19.867056000000002</v>
      </c>
      <c r="E66" s="2" t="str">
        <f>IF(SUM('Raw Data'!D$3:D$98)&gt;10,IF(AND(ISNUMBER('Raw Data'!D247),'Raw Data'!D247&lt;40, 'Raw Data'!D247&gt;0),'Raw Data'!D247,40),"")</f>
        <v/>
      </c>
      <c r="F66" s="2" t="str">
        <f>IF(SUM('Raw Data'!E$3:E$98)&gt;10,IF(AND(ISNUMBER('Raw Data'!E247),'Raw Data'!E247&lt;40, 'Raw Data'!E247&gt;0),'Raw Data'!E247,40),"")</f>
        <v/>
      </c>
      <c r="G66" s="2" t="str">
        <f>IF(SUM('Raw Data'!F$3:F$98)&gt;10,IF(AND(ISNUMBER('Raw Data'!F247),'Raw Data'!F247&lt;40, 'Raw Data'!F247&gt;0),'Raw Data'!F247,40),"")</f>
        <v/>
      </c>
      <c r="H66" s="2" t="str">
        <f>IF(SUM('Raw Data'!G$3:G$98)&gt;10,IF(AND(ISNUMBER('Raw Data'!G247),'Raw Data'!G247&lt;40, 'Raw Data'!G247&gt;0),'Raw Data'!G247,40),"")</f>
        <v/>
      </c>
      <c r="I66" s="2" t="str">
        <f>IF(SUM('Raw Data'!H$3:H$98)&gt;10,IF(AND(ISNUMBER('Raw Data'!H247),'Raw Data'!H247&lt;40, 'Raw Data'!H247&gt;0),'Raw Data'!H247,40),"")</f>
        <v/>
      </c>
      <c r="J66" s="2" t="str">
        <f>IF(SUM('Raw Data'!I$3:I$98)&gt;10,IF(AND(ISNUMBER('Raw Data'!I247),'Raw Data'!I247&lt;40, 'Raw Data'!I247&gt;0),'Raw Data'!I247,40),"")</f>
        <v/>
      </c>
      <c r="K66" s="2" t="str">
        <f>IF(SUM('Raw Data'!J$3:J$98)&gt;10,IF(AND(ISNUMBER('Raw Data'!J247),'Raw Data'!J247&lt;40, 'Raw Data'!J247&gt;0),'Raw Data'!J247,40),"")</f>
        <v/>
      </c>
      <c r="L66" s="2" t="str">
        <f>IF(SUM('Raw Data'!K$3:K$98)&gt;10,IF(AND(ISNUMBER('Raw Data'!K247),'Raw Data'!K247&lt;40, 'Raw Data'!K247&gt;0),'Raw Data'!K247,40),"")</f>
        <v/>
      </c>
      <c r="M66" s="2" t="str">
        <f>IF(SUM('Raw Data'!L$3:L$98)&gt;10,IF(AND(ISNUMBER('Raw Data'!L247),'Raw Data'!L247&lt;40, 'Raw Data'!L247&gt;0),'Raw Data'!L247,40),"")</f>
        <v/>
      </c>
      <c r="N66" s="2" t="str">
        <f>IF(SUM('Raw Data'!M$3:M$98)&gt;10,IF(AND(ISNUMBER('Raw Data'!M247),'Raw Data'!M247&lt;40, 'Raw Data'!M247&gt;0),'Raw Data'!M247,40),"")</f>
        <v/>
      </c>
      <c r="O66" s="2" t="str">
        <f>IF(SUM('Raw Data'!N$3:N$98)&gt;10,IF(AND(ISNUMBER('Raw Data'!N247),'Raw Data'!N247&lt;40, 'Raw Data'!N247&gt;0),'Raw Data'!N247,40),"")</f>
        <v/>
      </c>
      <c r="P66" s="3" t="str">
        <f>'Gene Table'!B65</f>
        <v>PTEN</v>
      </c>
      <c r="Q66" s="2">
        <f t="shared" si="30"/>
        <v>17.942530000000001</v>
      </c>
      <c r="R66" s="2" t="str">
        <f t="shared" si="31"/>
        <v/>
      </c>
      <c r="S66" s="2" t="str">
        <f t="shared" si="32"/>
        <v/>
      </c>
      <c r="T66" s="2" t="str">
        <f t="shared" si="33"/>
        <v/>
      </c>
      <c r="U66" s="2" t="str">
        <f t="shared" si="34"/>
        <v/>
      </c>
      <c r="V66" s="2" t="str">
        <f t="shared" si="35"/>
        <v/>
      </c>
      <c r="W66" s="2" t="str">
        <f t="shared" si="36"/>
        <v/>
      </c>
      <c r="X66" s="2" t="str">
        <f t="shared" si="37"/>
        <v/>
      </c>
      <c r="Y66" s="2" t="str">
        <f t="shared" si="38"/>
        <v/>
      </c>
      <c r="Z66" s="2" t="str">
        <f t="shared" si="39"/>
        <v/>
      </c>
      <c r="AA66" s="2" t="str">
        <f t="shared" si="40"/>
        <v/>
      </c>
      <c r="AB66" s="2" t="str">
        <f t="shared" si="41"/>
        <v/>
      </c>
      <c r="AC66" s="3" t="str">
        <f>'Gene Table'!B65</f>
        <v>PTEN</v>
      </c>
      <c r="AD66" s="2">
        <f t="shared" si="42"/>
        <v>9.2490239999999986</v>
      </c>
      <c r="AE66" s="2" t="str">
        <f t="shared" si="43"/>
        <v/>
      </c>
      <c r="AF66" s="2" t="str">
        <f t="shared" si="44"/>
        <v/>
      </c>
      <c r="AG66" s="2" t="str">
        <f t="shared" si="45"/>
        <v/>
      </c>
      <c r="AH66" s="2" t="str">
        <f t="shared" si="46"/>
        <v/>
      </c>
      <c r="AI66" s="2" t="str">
        <f t="shared" si="47"/>
        <v/>
      </c>
      <c r="AJ66" s="2" t="str">
        <f t="shared" si="48"/>
        <v/>
      </c>
      <c r="AK66" s="2" t="str">
        <f t="shared" si="49"/>
        <v/>
      </c>
      <c r="AL66" s="2" t="str">
        <f t="shared" si="50"/>
        <v/>
      </c>
      <c r="AM66" s="2" t="str">
        <f t="shared" si="51"/>
        <v/>
      </c>
      <c r="AN66" s="2" t="str">
        <f t="shared" si="52"/>
        <v/>
      </c>
      <c r="AO66" s="2" t="str">
        <f t="shared" si="53"/>
        <v/>
      </c>
      <c r="AP66" s="3" t="str">
        <f>'Gene Table'!B65</f>
        <v>PTEN</v>
      </c>
      <c r="AQ66" s="2">
        <f t="shared" si="54"/>
        <v>-7.1383000000000862E-2</v>
      </c>
      <c r="AR66" s="2" t="str">
        <f t="shared" si="55"/>
        <v/>
      </c>
      <c r="AS66" s="2" t="str">
        <f t="shared" si="56"/>
        <v/>
      </c>
      <c r="AT66" s="2" t="str">
        <f t="shared" si="57"/>
        <v/>
      </c>
      <c r="AU66" s="2" t="str">
        <f t="shared" si="58"/>
        <v/>
      </c>
      <c r="AV66" s="2" t="str">
        <f t="shared" si="59"/>
        <v/>
      </c>
      <c r="AW66" s="2" t="str">
        <f t="shared" si="60"/>
        <v/>
      </c>
      <c r="AX66" s="2" t="str">
        <f t="shared" si="61"/>
        <v/>
      </c>
      <c r="AY66" s="2" t="str">
        <f t="shared" si="62"/>
        <v/>
      </c>
      <c r="AZ66" s="2" t="str">
        <f t="shared" si="63"/>
        <v/>
      </c>
      <c r="BA66" s="2" t="str">
        <f t="shared" si="64"/>
        <v/>
      </c>
      <c r="BB66" s="2" t="str">
        <f t="shared" si="65"/>
        <v/>
      </c>
      <c r="BC66" s="3" t="str">
        <f>'Gene Table'!B65</f>
        <v>PTEN</v>
      </c>
      <c r="BD66" s="2">
        <f t="shared" si="102"/>
        <v>3.9697236247826758E-6</v>
      </c>
      <c r="BE66" s="2" t="str">
        <f t="shared" si="103"/>
        <v/>
      </c>
      <c r="BF66" s="2" t="str">
        <f t="shared" si="104"/>
        <v/>
      </c>
      <c r="BG66" s="2" t="str">
        <f t="shared" si="105"/>
        <v/>
      </c>
      <c r="BH66" s="2" t="str">
        <f t="shared" si="106"/>
        <v/>
      </c>
      <c r="BI66" s="2" t="str">
        <f t="shared" si="107"/>
        <v/>
      </c>
      <c r="BJ66" s="2" t="str">
        <f t="shared" si="108"/>
        <v/>
      </c>
      <c r="BK66" s="2" t="str">
        <f t="shared" si="109"/>
        <v/>
      </c>
      <c r="BL66" s="2" t="str">
        <f t="shared" si="110"/>
        <v/>
      </c>
      <c r="BM66" s="2" t="str">
        <f t="shared" si="111"/>
        <v/>
      </c>
      <c r="BN66" s="2" t="str">
        <f t="shared" si="112"/>
        <v/>
      </c>
      <c r="BO66" s="2" t="str">
        <f t="shared" si="113"/>
        <v/>
      </c>
      <c r="BP66" s="3" t="str">
        <f>'Gene Table'!B65</f>
        <v>PTEN</v>
      </c>
      <c r="BQ66" s="11">
        <f t="shared" si="114"/>
        <v>1.6434937975417061E-3</v>
      </c>
      <c r="BR66" s="11" t="str">
        <f t="shared" si="115"/>
        <v/>
      </c>
      <c r="BS66" s="11" t="str">
        <f t="shared" si="116"/>
        <v/>
      </c>
      <c r="BT66" s="11" t="str">
        <f t="shared" si="117"/>
        <v/>
      </c>
      <c r="BU66" s="11" t="str">
        <f t="shared" si="118"/>
        <v/>
      </c>
      <c r="BV66" s="11" t="str">
        <f t="shared" si="119"/>
        <v/>
      </c>
      <c r="BW66" s="11" t="str">
        <f t="shared" si="120"/>
        <v/>
      </c>
      <c r="BX66" s="11" t="str">
        <f t="shared" si="121"/>
        <v/>
      </c>
      <c r="BY66" s="11" t="str">
        <f t="shared" si="122"/>
        <v/>
      </c>
      <c r="BZ66" s="11" t="str">
        <f t="shared" si="123"/>
        <v/>
      </c>
      <c r="CA66" s="11" t="str">
        <f t="shared" si="124"/>
        <v/>
      </c>
      <c r="CB66" s="11" t="str">
        <f t="shared" si="125"/>
        <v/>
      </c>
      <c r="CC66" s="3" t="str">
        <f>'Gene Table'!B65</f>
        <v>PTEN</v>
      </c>
      <c r="CD66" s="11">
        <f t="shared" si="126"/>
        <v>0.9983565062024583</v>
      </c>
      <c r="CE66" s="11" t="str">
        <f t="shared" si="127"/>
        <v/>
      </c>
      <c r="CF66" s="11" t="str">
        <f t="shared" si="128"/>
        <v/>
      </c>
      <c r="CG66" s="11" t="str">
        <f t="shared" si="129"/>
        <v/>
      </c>
      <c r="CH66" s="11" t="str">
        <f t="shared" si="130"/>
        <v/>
      </c>
      <c r="CI66" s="11" t="str">
        <f t="shared" si="131"/>
        <v/>
      </c>
      <c r="CJ66" s="11" t="str">
        <f t="shared" si="132"/>
        <v/>
      </c>
      <c r="CK66" s="11" t="str">
        <f t="shared" si="133"/>
        <v/>
      </c>
      <c r="CL66" s="11" t="str">
        <f t="shared" si="134"/>
        <v/>
      </c>
      <c r="CM66" s="11" t="str">
        <f t="shared" si="135"/>
        <v/>
      </c>
      <c r="CN66" s="11" t="str">
        <f t="shared" si="136"/>
        <v/>
      </c>
      <c r="CO66" s="11" t="str">
        <f t="shared" si="137"/>
        <v/>
      </c>
      <c r="CP66" s="3" t="str">
        <f>'Gene Table'!B65</f>
        <v>PTEN</v>
      </c>
      <c r="CQ66" s="11">
        <f t="shared" si="78"/>
        <v>-1.0842021724855044E-17</v>
      </c>
      <c r="CR66" s="11" t="str">
        <f t="shared" si="91"/>
        <v/>
      </c>
      <c r="CS66" s="11" t="str">
        <f t="shared" si="92"/>
        <v/>
      </c>
      <c r="CT66" s="11" t="str">
        <f t="shared" si="93"/>
        <v/>
      </c>
      <c r="CU66" s="11" t="str">
        <f t="shared" si="94"/>
        <v/>
      </c>
      <c r="CV66" s="11" t="str">
        <f t="shared" si="95"/>
        <v/>
      </c>
      <c r="CW66" s="11" t="str">
        <f t="shared" si="96"/>
        <v/>
      </c>
      <c r="CX66" s="11" t="str">
        <f t="shared" si="97"/>
        <v/>
      </c>
      <c r="CY66" s="11" t="str">
        <f t="shared" si="98"/>
        <v/>
      </c>
      <c r="CZ66" s="11" t="str">
        <f t="shared" si="99"/>
        <v/>
      </c>
      <c r="DA66" s="11" t="str">
        <f t="shared" si="100"/>
        <v/>
      </c>
      <c r="DB66" s="11" t="str">
        <f t="shared" si="101"/>
        <v/>
      </c>
      <c r="DC66" s="3" t="str">
        <f>'Gene Table'!B65</f>
        <v>PTEN</v>
      </c>
      <c r="DD66" s="11">
        <f t="shared" si="79"/>
        <v>1.6434937975416952E-3</v>
      </c>
      <c r="DE66" s="11" t="str">
        <f t="shared" si="80"/>
        <v/>
      </c>
      <c r="DF66" s="11" t="str">
        <f t="shared" si="81"/>
        <v/>
      </c>
      <c r="DG66" s="11" t="str">
        <f t="shared" si="82"/>
        <v/>
      </c>
      <c r="DH66" s="11" t="str">
        <f t="shared" si="83"/>
        <v/>
      </c>
      <c r="DI66" s="11" t="str">
        <f t="shared" si="84"/>
        <v/>
      </c>
      <c r="DJ66" s="11" t="str">
        <f t="shared" si="85"/>
        <v/>
      </c>
      <c r="DK66" s="11" t="str">
        <f t="shared" si="86"/>
        <v/>
      </c>
      <c r="DL66" s="11" t="str">
        <f t="shared" si="87"/>
        <v/>
      </c>
      <c r="DM66" s="11" t="str">
        <f t="shared" si="88"/>
        <v/>
      </c>
      <c r="DN66" s="11" t="str">
        <f t="shared" si="89"/>
        <v/>
      </c>
      <c r="DO66" s="11" t="str">
        <f t="shared" si="90"/>
        <v/>
      </c>
    </row>
    <row r="67" spans="1:119" x14ac:dyDescent="0.25">
      <c r="A67" s="2" t="str">
        <f>'Gene Table'!B66</f>
        <v>PTGS2</v>
      </c>
      <c r="B67" s="102"/>
      <c r="C67" s="3" t="s">
        <v>260</v>
      </c>
      <c r="D67" s="2">
        <f>IF(SUM('Raw Data'!C$3:C$98)&gt;10,IF(AND(ISNUMBER('Raw Data'!C249),'Raw Data'!C249&lt;40, 'Raw Data'!C249&gt;0),'Raw Data'!C249,40),"")</f>
        <v>20.363188000000001</v>
      </c>
      <c r="E67" s="2" t="str">
        <f>IF(SUM('Raw Data'!D$3:D$98)&gt;10,IF(AND(ISNUMBER('Raw Data'!D249),'Raw Data'!D249&lt;40, 'Raw Data'!D249&gt;0),'Raw Data'!D249,40),"")</f>
        <v/>
      </c>
      <c r="F67" s="2" t="str">
        <f>IF(SUM('Raw Data'!E$3:E$98)&gt;10,IF(AND(ISNUMBER('Raw Data'!E249),'Raw Data'!E249&lt;40, 'Raw Data'!E249&gt;0),'Raw Data'!E249,40),"")</f>
        <v/>
      </c>
      <c r="G67" s="2" t="str">
        <f>IF(SUM('Raw Data'!F$3:F$98)&gt;10,IF(AND(ISNUMBER('Raw Data'!F249),'Raw Data'!F249&lt;40, 'Raw Data'!F249&gt;0),'Raw Data'!F249,40),"")</f>
        <v/>
      </c>
      <c r="H67" s="2" t="str">
        <f>IF(SUM('Raw Data'!G$3:G$98)&gt;10,IF(AND(ISNUMBER('Raw Data'!G249),'Raw Data'!G249&lt;40, 'Raw Data'!G249&gt;0),'Raw Data'!G249,40),"")</f>
        <v/>
      </c>
      <c r="I67" s="2" t="str">
        <f>IF(SUM('Raw Data'!H$3:H$98)&gt;10,IF(AND(ISNUMBER('Raw Data'!H249),'Raw Data'!H249&lt;40, 'Raw Data'!H249&gt;0),'Raw Data'!H249,40),"")</f>
        <v/>
      </c>
      <c r="J67" s="2" t="str">
        <f>IF(SUM('Raw Data'!I$3:I$98)&gt;10,IF(AND(ISNUMBER('Raw Data'!I249),'Raw Data'!I249&lt;40, 'Raw Data'!I249&gt;0),'Raw Data'!I249,40),"")</f>
        <v/>
      </c>
      <c r="K67" s="2" t="str">
        <f>IF(SUM('Raw Data'!J$3:J$98)&gt;10,IF(AND(ISNUMBER('Raw Data'!J249),'Raw Data'!J249&lt;40, 'Raw Data'!J249&gt;0),'Raw Data'!J249,40),"")</f>
        <v/>
      </c>
      <c r="L67" s="2" t="str">
        <f>IF(SUM('Raw Data'!K$3:K$98)&gt;10,IF(AND(ISNUMBER('Raw Data'!K249),'Raw Data'!K249&lt;40, 'Raw Data'!K249&gt;0),'Raw Data'!K249,40),"")</f>
        <v/>
      </c>
      <c r="M67" s="2" t="str">
        <f>IF(SUM('Raw Data'!L$3:L$98)&gt;10,IF(AND(ISNUMBER('Raw Data'!L249),'Raw Data'!L249&lt;40, 'Raw Data'!L249&gt;0),'Raw Data'!L249,40),"")</f>
        <v/>
      </c>
      <c r="N67" s="2" t="str">
        <f>IF(SUM('Raw Data'!M$3:M$98)&gt;10,IF(AND(ISNUMBER('Raw Data'!M249),'Raw Data'!M249&lt;40, 'Raw Data'!M249&gt;0),'Raw Data'!M249,40),"")</f>
        <v/>
      </c>
      <c r="O67" s="2" t="str">
        <f>IF(SUM('Raw Data'!N$3:N$98)&gt;10,IF(AND(ISNUMBER('Raw Data'!N249),'Raw Data'!N249&lt;40, 'Raw Data'!N249&gt;0),'Raw Data'!N249,40),"")</f>
        <v/>
      </c>
      <c r="P67" s="3" t="str">
        <f>'Gene Table'!B66</f>
        <v>PTGS2</v>
      </c>
      <c r="Q67" s="2">
        <f t="shared" si="30"/>
        <v>9.7831620000000008</v>
      </c>
      <c r="R67" s="2" t="str">
        <f t="shared" si="31"/>
        <v/>
      </c>
      <c r="S67" s="2" t="str">
        <f t="shared" si="32"/>
        <v/>
      </c>
      <c r="T67" s="2" t="str">
        <f t="shared" si="33"/>
        <v/>
      </c>
      <c r="U67" s="2" t="str">
        <f t="shared" si="34"/>
        <v/>
      </c>
      <c r="V67" s="2" t="str">
        <f t="shared" si="35"/>
        <v/>
      </c>
      <c r="W67" s="2" t="str">
        <f t="shared" si="36"/>
        <v/>
      </c>
      <c r="X67" s="2" t="str">
        <f t="shared" si="37"/>
        <v/>
      </c>
      <c r="Y67" s="2" t="str">
        <f t="shared" si="38"/>
        <v/>
      </c>
      <c r="Z67" s="2" t="str">
        <f t="shared" si="39"/>
        <v/>
      </c>
      <c r="AA67" s="2" t="str">
        <f t="shared" si="40"/>
        <v/>
      </c>
      <c r="AB67" s="2" t="str">
        <f t="shared" si="41"/>
        <v/>
      </c>
      <c r="AC67" s="3" t="str">
        <f>'Gene Table'!B66</f>
        <v>PTGS2</v>
      </c>
      <c r="AD67" s="2">
        <f t="shared" si="42"/>
        <v>17.549410000000002</v>
      </c>
      <c r="AE67" s="2" t="str">
        <f t="shared" si="43"/>
        <v/>
      </c>
      <c r="AF67" s="2" t="str">
        <f t="shared" si="44"/>
        <v/>
      </c>
      <c r="AG67" s="2" t="str">
        <f t="shared" si="45"/>
        <v/>
      </c>
      <c r="AH67" s="2" t="str">
        <f t="shared" si="46"/>
        <v/>
      </c>
      <c r="AI67" s="2" t="str">
        <f t="shared" si="47"/>
        <v/>
      </c>
      <c r="AJ67" s="2" t="str">
        <f t="shared" si="48"/>
        <v/>
      </c>
      <c r="AK67" s="2" t="str">
        <f t="shared" si="49"/>
        <v/>
      </c>
      <c r="AL67" s="2" t="str">
        <f t="shared" si="50"/>
        <v/>
      </c>
      <c r="AM67" s="2" t="str">
        <f t="shared" si="51"/>
        <v/>
      </c>
      <c r="AN67" s="2" t="str">
        <f t="shared" si="52"/>
        <v/>
      </c>
      <c r="AO67" s="2" t="str">
        <f t="shared" si="53"/>
        <v/>
      </c>
      <c r="AP67" s="3" t="str">
        <f>'Gene Table'!B66</f>
        <v>PTGS2</v>
      </c>
      <c r="AQ67" s="2">
        <f t="shared" si="54"/>
        <v>6.8059999999999121E-2</v>
      </c>
      <c r="AR67" s="2" t="str">
        <f t="shared" si="55"/>
        <v/>
      </c>
      <c r="AS67" s="2" t="str">
        <f t="shared" si="56"/>
        <v/>
      </c>
      <c r="AT67" s="2" t="str">
        <f t="shared" si="57"/>
        <v/>
      </c>
      <c r="AU67" s="2" t="str">
        <f t="shared" si="58"/>
        <v/>
      </c>
      <c r="AV67" s="2" t="str">
        <f t="shared" si="59"/>
        <v/>
      </c>
      <c r="AW67" s="2" t="str">
        <f t="shared" si="60"/>
        <v/>
      </c>
      <c r="AX67" s="2" t="str">
        <f t="shared" si="61"/>
        <v/>
      </c>
      <c r="AY67" s="2" t="str">
        <f t="shared" si="62"/>
        <v/>
      </c>
      <c r="AZ67" s="2" t="str">
        <f t="shared" si="63"/>
        <v/>
      </c>
      <c r="BA67" s="2" t="str">
        <f t="shared" si="64"/>
        <v/>
      </c>
      <c r="BB67" s="2" t="str">
        <f t="shared" si="65"/>
        <v/>
      </c>
      <c r="BC67" s="3" t="str">
        <f>'Gene Table'!B66</f>
        <v>PTGS2</v>
      </c>
      <c r="BD67" s="2">
        <f t="shared" si="102"/>
        <v>1.1349449206803869E-3</v>
      </c>
      <c r="BE67" s="2" t="str">
        <f t="shared" si="103"/>
        <v/>
      </c>
      <c r="BF67" s="2" t="str">
        <f t="shared" si="104"/>
        <v/>
      </c>
      <c r="BG67" s="2" t="str">
        <f t="shared" si="105"/>
        <v/>
      </c>
      <c r="BH67" s="2" t="str">
        <f t="shared" si="106"/>
        <v/>
      </c>
      <c r="BI67" s="2" t="str">
        <f t="shared" si="107"/>
        <v/>
      </c>
      <c r="BJ67" s="2" t="str">
        <f t="shared" si="108"/>
        <v/>
      </c>
      <c r="BK67" s="2" t="str">
        <f t="shared" si="109"/>
        <v/>
      </c>
      <c r="BL67" s="2" t="str">
        <f t="shared" si="110"/>
        <v/>
      </c>
      <c r="BM67" s="2" t="str">
        <f t="shared" si="111"/>
        <v/>
      </c>
      <c r="BN67" s="2" t="str">
        <f t="shared" si="112"/>
        <v/>
      </c>
      <c r="BO67" s="2" t="str">
        <f t="shared" si="113"/>
        <v/>
      </c>
      <c r="BP67" s="3" t="str">
        <f>'Gene Table'!B66</f>
        <v>PTGS2</v>
      </c>
      <c r="BQ67" s="11">
        <f t="shared" si="114"/>
        <v>5.2190849282822112E-6</v>
      </c>
      <c r="BR67" s="11" t="str">
        <f t="shared" si="115"/>
        <v/>
      </c>
      <c r="BS67" s="11" t="str">
        <f t="shared" si="116"/>
        <v/>
      </c>
      <c r="BT67" s="11" t="str">
        <f t="shared" si="117"/>
        <v/>
      </c>
      <c r="BU67" s="11" t="str">
        <f t="shared" si="118"/>
        <v/>
      </c>
      <c r="BV67" s="11" t="str">
        <f t="shared" si="119"/>
        <v/>
      </c>
      <c r="BW67" s="11" t="str">
        <f t="shared" si="120"/>
        <v/>
      </c>
      <c r="BX67" s="11" t="str">
        <f t="shared" si="121"/>
        <v/>
      </c>
      <c r="BY67" s="11" t="str">
        <f t="shared" si="122"/>
        <v/>
      </c>
      <c r="BZ67" s="11" t="str">
        <f t="shared" si="123"/>
        <v/>
      </c>
      <c r="CA67" s="11" t="str">
        <f t="shared" si="124"/>
        <v/>
      </c>
      <c r="CB67" s="11" t="str">
        <f t="shared" si="125"/>
        <v/>
      </c>
      <c r="CC67" s="3" t="str">
        <f>'Gene Table'!B66</f>
        <v>PTGS2</v>
      </c>
      <c r="CD67" s="11">
        <f t="shared" si="126"/>
        <v>0.99999478091507177</v>
      </c>
      <c r="CE67" s="11" t="str">
        <f t="shared" si="127"/>
        <v/>
      </c>
      <c r="CF67" s="11" t="str">
        <f t="shared" si="128"/>
        <v/>
      </c>
      <c r="CG67" s="11" t="str">
        <f t="shared" si="129"/>
        <v/>
      </c>
      <c r="CH67" s="11" t="str">
        <f t="shared" si="130"/>
        <v/>
      </c>
      <c r="CI67" s="11" t="str">
        <f t="shared" si="131"/>
        <v/>
      </c>
      <c r="CJ67" s="11" t="str">
        <f t="shared" si="132"/>
        <v/>
      </c>
      <c r="CK67" s="11" t="str">
        <f t="shared" si="133"/>
        <v/>
      </c>
      <c r="CL67" s="11" t="str">
        <f t="shared" si="134"/>
        <v/>
      </c>
      <c r="CM67" s="11" t="str">
        <f t="shared" si="135"/>
        <v/>
      </c>
      <c r="CN67" s="11" t="str">
        <f t="shared" si="136"/>
        <v/>
      </c>
      <c r="CO67" s="11" t="str">
        <f t="shared" si="137"/>
        <v/>
      </c>
      <c r="CP67" s="3" t="str">
        <f>'Gene Table'!B66</f>
        <v>PTGS2</v>
      </c>
      <c r="CQ67" s="11">
        <f t="shared" si="78"/>
        <v>-5.0345944318901104E-17</v>
      </c>
      <c r="CR67" s="11" t="str">
        <f t="shared" si="91"/>
        <v/>
      </c>
      <c r="CS67" s="11" t="str">
        <f t="shared" si="92"/>
        <v/>
      </c>
      <c r="CT67" s="11" t="str">
        <f t="shared" si="93"/>
        <v/>
      </c>
      <c r="CU67" s="11" t="str">
        <f t="shared" si="94"/>
        <v/>
      </c>
      <c r="CV67" s="11" t="str">
        <f t="shared" si="95"/>
        <v/>
      </c>
      <c r="CW67" s="11" t="str">
        <f t="shared" si="96"/>
        <v/>
      </c>
      <c r="CX67" s="11" t="str">
        <f t="shared" si="97"/>
        <v/>
      </c>
      <c r="CY67" s="11" t="str">
        <f t="shared" si="98"/>
        <v/>
      </c>
      <c r="CZ67" s="11" t="str">
        <f t="shared" si="99"/>
        <v/>
      </c>
      <c r="DA67" s="11" t="str">
        <f t="shared" si="100"/>
        <v/>
      </c>
      <c r="DB67" s="11" t="str">
        <f t="shared" si="101"/>
        <v/>
      </c>
      <c r="DC67" s="3" t="str">
        <f>'Gene Table'!B66</f>
        <v>PTGS2</v>
      </c>
      <c r="DD67" s="11">
        <f t="shared" si="79"/>
        <v>5.2190849282318652E-6</v>
      </c>
      <c r="DE67" s="11" t="str">
        <f t="shared" si="80"/>
        <v/>
      </c>
      <c r="DF67" s="11" t="str">
        <f t="shared" si="81"/>
        <v/>
      </c>
      <c r="DG67" s="11" t="str">
        <f t="shared" si="82"/>
        <v/>
      </c>
      <c r="DH67" s="11" t="str">
        <f t="shared" si="83"/>
        <v/>
      </c>
      <c r="DI67" s="11" t="str">
        <f t="shared" si="84"/>
        <v/>
      </c>
      <c r="DJ67" s="11" t="str">
        <f t="shared" si="85"/>
        <v/>
      </c>
      <c r="DK67" s="11" t="str">
        <f t="shared" si="86"/>
        <v/>
      </c>
      <c r="DL67" s="11" t="str">
        <f t="shared" si="87"/>
        <v/>
      </c>
      <c r="DM67" s="11" t="str">
        <f t="shared" si="88"/>
        <v/>
      </c>
      <c r="DN67" s="11" t="str">
        <f t="shared" si="89"/>
        <v/>
      </c>
      <c r="DO67" s="11" t="str">
        <f t="shared" si="90"/>
        <v/>
      </c>
    </row>
    <row r="68" spans="1:119" x14ac:dyDescent="0.25">
      <c r="A68" s="2" t="str">
        <f>'Gene Table'!B67</f>
        <v>PYCARD</v>
      </c>
      <c r="B68" s="102"/>
      <c r="C68" s="3" t="s">
        <v>262</v>
      </c>
      <c r="D68" s="2">
        <f>IF(SUM('Raw Data'!C$3:C$98)&gt;10,IF(AND(ISNUMBER('Raw Data'!C251),'Raw Data'!C251&lt;40, 'Raw Data'!C251&gt;0),'Raw Data'!C251,40),"")</f>
        <v>20.396332000000001</v>
      </c>
      <c r="E68" s="2" t="str">
        <f>IF(SUM('Raw Data'!D$3:D$98)&gt;10,IF(AND(ISNUMBER('Raw Data'!D251),'Raw Data'!D251&lt;40, 'Raw Data'!D251&gt;0),'Raw Data'!D251,40),"")</f>
        <v/>
      </c>
      <c r="F68" s="2" t="str">
        <f>IF(SUM('Raw Data'!E$3:E$98)&gt;10,IF(AND(ISNUMBER('Raw Data'!E251),'Raw Data'!E251&lt;40, 'Raw Data'!E251&gt;0),'Raw Data'!E251,40),"")</f>
        <v/>
      </c>
      <c r="G68" s="2" t="str">
        <f>IF(SUM('Raw Data'!F$3:F$98)&gt;10,IF(AND(ISNUMBER('Raw Data'!F251),'Raw Data'!F251&lt;40, 'Raw Data'!F251&gt;0),'Raw Data'!F251,40),"")</f>
        <v/>
      </c>
      <c r="H68" s="2" t="str">
        <f>IF(SUM('Raw Data'!G$3:G$98)&gt;10,IF(AND(ISNUMBER('Raw Data'!G251),'Raw Data'!G251&lt;40, 'Raw Data'!G251&gt;0),'Raw Data'!G251,40),"")</f>
        <v/>
      </c>
      <c r="I68" s="2" t="str">
        <f>IF(SUM('Raw Data'!H$3:H$98)&gt;10,IF(AND(ISNUMBER('Raw Data'!H251),'Raw Data'!H251&lt;40, 'Raw Data'!H251&gt;0),'Raw Data'!H251,40),"")</f>
        <v/>
      </c>
      <c r="J68" s="2" t="str">
        <f>IF(SUM('Raw Data'!I$3:I$98)&gt;10,IF(AND(ISNUMBER('Raw Data'!I251),'Raw Data'!I251&lt;40, 'Raw Data'!I251&gt;0),'Raw Data'!I251,40),"")</f>
        <v/>
      </c>
      <c r="K68" s="2" t="str">
        <f>IF(SUM('Raw Data'!J$3:J$98)&gt;10,IF(AND(ISNUMBER('Raw Data'!J251),'Raw Data'!J251&lt;40, 'Raw Data'!J251&gt;0),'Raw Data'!J251,40),"")</f>
        <v/>
      </c>
      <c r="L68" s="2" t="str">
        <f>IF(SUM('Raw Data'!K$3:K$98)&gt;10,IF(AND(ISNUMBER('Raw Data'!K251),'Raw Data'!K251&lt;40, 'Raw Data'!K251&gt;0),'Raw Data'!K251,40),"")</f>
        <v/>
      </c>
      <c r="M68" s="2" t="str">
        <f>IF(SUM('Raw Data'!L$3:L$98)&gt;10,IF(AND(ISNUMBER('Raw Data'!L251),'Raw Data'!L251&lt;40, 'Raw Data'!L251&gt;0),'Raw Data'!L251,40),"")</f>
        <v/>
      </c>
      <c r="N68" s="2" t="str">
        <f>IF(SUM('Raw Data'!M$3:M$98)&gt;10,IF(AND(ISNUMBER('Raw Data'!M251),'Raw Data'!M251&lt;40, 'Raw Data'!M251&gt;0),'Raw Data'!M251,40),"")</f>
        <v/>
      </c>
      <c r="O68" s="2" t="str">
        <f>IF(SUM('Raw Data'!N$3:N$98)&gt;10,IF(AND(ISNUMBER('Raw Data'!N251),'Raw Data'!N251&lt;40, 'Raw Data'!N251&gt;0),'Raw Data'!N251,40),"")</f>
        <v/>
      </c>
      <c r="P68" s="3" t="str">
        <f>'Gene Table'!B67</f>
        <v>PYCARD</v>
      </c>
      <c r="Q68" s="2">
        <f t="shared" si="30"/>
        <v>19.158788000000001</v>
      </c>
      <c r="R68" s="2" t="str">
        <f t="shared" si="31"/>
        <v/>
      </c>
      <c r="S68" s="2" t="str">
        <f t="shared" si="32"/>
        <v/>
      </c>
      <c r="T68" s="2" t="str">
        <f t="shared" si="33"/>
        <v/>
      </c>
      <c r="U68" s="2" t="str">
        <f t="shared" si="34"/>
        <v/>
      </c>
      <c r="V68" s="2" t="str">
        <f t="shared" si="35"/>
        <v/>
      </c>
      <c r="W68" s="2" t="str">
        <f t="shared" si="36"/>
        <v/>
      </c>
      <c r="X68" s="2" t="str">
        <f t="shared" si="37"/>
        <v/>
      </c>
      <c r="Y68" s="2" t="str">
        <f t="shared" si="38"/>
        <v/>
      </c>
      <c r="Z68" s="2" t="str">
        <f t="shared" si="39"/>
        <v/>
      </c>
      <c r="AA68" s="2" t="str">
        <f t="shared" si="40"/>
        <v/>
      </c>
      <c r="AB68" s="2" t="str">
        <f t="shared" si="41"/>
        <v/>
      </c>
      <c r="AC68" s="3" t="str">
        <f>'Gene Table'!B67</f>
        <v>PYCARD</v>
      </c>
      <c r="AD68" s="2">
        <f t="shared" si="42"/>
        <v>15.732962999999998</v>
      </c>
      <c r="AE68" s="2" t="str">
        <f t="shared" si="43"/>
        <v/>
      </c>
      <c r="AF68" s="2" t="str">
        <f t="shared" si="44"/>
        <v/>
      </c>
      <c r="AG68" s="2" t="str">
        <f t="shared" si="45"/>
        <v/>
      </c>
      <c r="AH68" s="2" t="str">
        <f t="shared" si="46"/>
        <v/>
      </c>
      <c r="AI68" s="2" t="str">
        <f t="shared" si="47"/>
        <v/>
      </c>
      <c r="AJ68" s="2" t="str">
        <f t="shared" si="48"/>
        <v/>
      </c>
      <c r="AK68" s="2" t="str">
        <f t="shared" si="49"/>
        <v/>
      </c>
      <c r="AL68" s="2" t="str">
        <f t="shared" si="50"/>
        <v/>
      </c>
      <c r="AM68" s="2" t="str">
        <f t="shared" si="51"/>
        <v/>
      </c>
      <c r="AN68" s="2" t="str">
        <f t="shared" si="52"/>
        <v/>
      </c>
      <c r="AO68" s="2" t="str">
        <f t="shared" si="53"/>
        <v/>
      </c>
      <c r="AP68" s="3" t="str">
        <f>'Gene Table'!B67</f>
        <v>PYCARD</v>
      </c>
      <c r="AQ68" s="2">
        <f t="shared" si="54"/>
        <v>-7.1968000000001808E-2</v>
      </c>
      <c r="AR68" s="2" t="str">
        <f t="shared" si="55"/>
        <v/>
      </c>
      <c r="AS68" s="2" t="str">
        <f t="shared" si="56"/>
        <v/>
      </c>
      <c r="AT68" s="2" t="str">
        <f t="shared" si="57"/>
        <v/>
      </c>
      <c r="AU68" s="2" t="str">
        <f t="shared" si="58"/>
        <v/>
      </c>
      <c r="AV68" s="2" t="str">
        <f t="shared" si="59"/>
        <v/>
      </c>
      <c r="AW68" s="2" t="str">
        <f t="shared" si="60"/>
        <v/>
      </c>
      <c r="AX68" s="2" t="str">
        <f t="shared" si="61"/>
        <v/>
      </c>
      <c r="AY68" s="2" t="str">
        <f t="shared" si="62"/>
        <v/>
      </c>
      <c r="AZ68" s="2" t="str">
        <f t="shared" si="63"/>
        <v/>
      </c>
      <c r="BA68" s="2" t="str">
        <f t="shared" si="64"/>
        <v/>
      </c>
      <c r="BB68" s="2" t="str">
        <f t="shared" si="65"/>
        <v/>
      </c>
      <c r="BC68" s="3" t="str">
        <f>'Gene Table'!B67</f>
        <v>PYCARD</v>
      </c>
      <c r="BD68" s="2">
        <f t="shared" si="102"/>
        <v>1.7085595939385024E-6</v>
      </c>
      <c r="BE68" s="2" t="str">
        <f t="shared" si="103"/>
        <v/>
      </c>
      <c r="BF68" s="2" t="str">
        <f t="shared" si="104"/>
        <v/>
      </c>
      <c r="BG68" s="2" t="str">
        <f t="shared" si="105"/>
        <v/>
      </c>
      <c r="BH68" s="2" t="str">
        <f t="shared" si="106"/>
        <v/>
      </c>
      <c r="BI68" s="2" t="str">
        <f t="shared" si="107"/>
        <v/>
      </c>
      <c r="BJ68" s="2" t="str">
        <f t="shared" si="108"/>
        <v/>
      </c>
      <c r="BK68" s="2" t="str">
        <f t="shared" si="109"/>
        <v/>
      </c>
      <c r="BL68" s="2" t="str">
        <f t="shared" si="110"/>
        <v/>
      </c>
      <c r="BM68" s="2" t="str">
        <f t="shared" si="111"/>
        <v/>
      </c>
      <c r="BN68" s="2" t="str">
        <f t="shared" si="112"/>
        <v/>
      </c>
      <c r="BO68" s="2" t="str">
        <f t="shared" si="113"/>
        <v/>
      </c>
      <c r="BP68" s="3" t="str">
        <f>'Gene Table'!B67</f>
        <v>PYCARD</v>
      </c>
      <c r="BQ68" s="11">
        <f t="shared" ref="BQ68:BQ99" si="138">IF(ISNUMBER(D68), IF(AD68&gt;=1, 2^(-D164)/(2^(-D68)-2^(-D356)), IF(AQ68&gt;=1, 1-(2^(-D260)/(2^(-D68)-2^(-D356))), 50%)), "")</f>
        <v>1.8361449322694441E-5</v>
      </c>
      <c r="BR68" s="11" t="str">
        <f t="shared" ref="BR68:BR99" si="139">IF(ISNUMBER(E68), IF(AE68&gt;=1, 2^(-E164)/(2^(-E68)-2^(-E356)), IF(AR68&gt;=1, 1-(2^(-E260)/(2^(-E68)-2^(-E356))), 50%)), "")</f>
        <v/>
      </c>
      <c r="BS68" s="11" t="str">
        <f t="shared" ref="BS68:BS99" si="140">IF(ISNUMBER(F68), IF(AF68&gt;=1, 2^(-F164)/(2^(-F68)-2^(-F356)), IF(AS68&gt;=1, 1-(2^(-F260)/(2^(-F68)-2^(-F356))), 50%)), "")</f>
        <v/>
      </c>
      <c r="BT68" s="11" t="str">
        <f t="shared" ref="BT68:BT99" si="141">IF(ISNUMBER(G68), IF(AG68&gt;=1, 2^(-G164)/(2^(-G68)-2^(-G356)), IF(AT68&gt;=1, 1-(2^(-G260)/(2^(-G68)-2^(-G356))), 50%)), "")</f>
        <v/>
      </c>
      <c r="BU68" s="11" t="str">
        <f t="shared" ref="BU68:BU99" si="142">IF(ISNUMBER(H68), IF(AH68&gt;=1, 2^(-H164)/(2^(-H68)-2^(-H356)), IF(AU68&gt;=1, 1-(2^(-H260)/(2^(-H68)-2^(-H356))), 50%)), "")</f>
        <v/>
      </c>
      <c r="BV68" s="11" t="str">
        <f t="shared" ref="BV68:BV99" si="143">IF(ISNUMBER(I68), IF(AI68&gt;=1, 2^(-I164)/(2^(-I68)-2^(-I356)), IF(AV68&gt;=1, 1-(2^(-I260)/(2^(-I68)-2^(-I356))), 50%)), "")</f>
        <v/>
      </c>
      <c r="BW68" s="11" t="str">
        <f t="shared" ref="BW68:BW99" si="144">IF(ISNUMBER(J68), IF(AJ68&gt;=1, 2^(-J164)/(2^(-J68)-2^(-J356)), IF(AW68&gt;=1, 1-(2^(-J260)/(2^(-J68)-2^(-J356))), 50%)), "")</f>
        <v/>
      </c>
      <c r="BX68" s="11" t="str">
        <f t="shared" ref="BX68:BX99" si="145">IF(ISNUMBER(K68), IF(AK68&gt;=1, 2^(-K164)/(2^(-K68)-2^(-K356)), IF(AX68&gt;=1, 1-(2^(-K260)/(2^(-K68)-2^(-K356))), 50%)), "")</f>
        <v/>
      </c>
      <c r="BY68" s="11" t="str">
        <f t="shared" ref="BY68:BY99" si="146">IF(ISNUMBER(L68), IF(AL68&gt;=1, 2^(-L164)/(2^(-L68)-2^(-L356)), IF(AY68&gt;=1, 1-(2^(-L260)/(2^(-L68)-2^(-L356))), 50%)), "")</f>
        <v/>
      </c>
      <c r="BZ68" s="11" t="str">
        <f t="shared" ref="BZ68:BZ99" si="147">IF(ISNUMBER(M68), IF(AM68&gt;=1, 2^(-M164)/(2^(-M68)-2^(-M356)), IF(AZ68&gt;=1, 1-(2^(-M260)/(2^(-M68)-2^(-M356))), 50%)), "")</f>
        <v/>
      </c>
      <c r="CA68" s="11" t="str">
        <f t="shared" ref="CA68:CA99" si="148">IF(ISNUMBER(N68), IF(AN68&gt;=1, 2^(-N164)/(2^(-N68)-2^(-N356)), IF(BA68&gt;=1, 1-(2^(-N260)/(2^(-N68)-2^(-N356))), 50%)), "")</f>
        <v/>
      </c>
      <c r="CB68" s="11" t="str">
        <f t="shared" ref="CB68:CB99" si="149">IF(ISNUMBER(O68), IF(AO68&gt;=1, 2^(-O164)/(2^(-O68)-2^(-O356)), IF(BB68&gt;=1, 1-(2^(-O260)/(2^(-O68)-2^(-O356))), 50%)), "")</f>
        <v/>
      </c>
      <c r="CC68" s="3" t="str">
        <f>'Gene Table'!B67</f>
        <v>PYCARD</v>
      </c>
      <c r="CD68" s="11">
        <f t="shared" ref="CD68:CD99" si="150">IF(ISNUMBER(D68), IF(AQ68&gt;=1, 2^(-D260)/(2^(-D68)-2^(-D356)), IF(AD68&gt;=1, 1-(2^(-D164)/(2^(-D68)-2^(-D356))), 50%)), "")</f>
        <v>0.99998163855067734</v>
      </c>
      <c r="CE68" s="11" t="str">
        <f t="shared" ref="CE68:CE99" si="151">IF(ISNUMBER(E68), IF(AR68&gt;=1, 2^(-E260)/(2^(-E68)-2^(-E356)), IF(AE68&gt;=1, 1-(2^(-E164)/(2^(-E68)-2^(-E356))), 50%)), "")</f>
        <v/>
      </c>
      <c r="CF68" s="11" t="str">
        <f t="shared" ref="CF68:CF99" si="152">IF(ISNUMBER(F68), IF(AS68&gt;=1, 2^(-F260)/(2^(-F68)-2^(-F356)), IF(AF68&gt;=1, 1-(2^(-F164)/(2^(-F68)-2^(-F356))), 50%)), "")</f>
        <v/>
      </c>
      <c r="CG68" s="11" t="str">
        <f t="shared" ref="CG68:CG99" si="153">IF(ISNUMBER(G68), IF(AT68&gt;=1, 2^(-G260)/(2^(-G68)-2^(-G356)), IF(AG68&gt;=1, 1-(2^(-G164)/(2^(-G68)-2^(-G356))), 50%)), "")</f>
        <v/>
      </c>
      <c r="CH68" s="11" t="str">
        <f t="shared" ref="CH68:CH99" si="154">IF(ISNUMBER(H68), IF(AU68&gt;=1, 2^(-H260)/(2^(-H68)-2^(-H356)), IF(AH68&gt;=1, 1-(2^(-H164)/(2^(-H68)-2^(-H356))), 50%)), "")</f>
        <v/>
      </c>
      <c r="CI68" s="11" t="str">
        <f t="shared" ref="CI68:CI99" si="155">IF(ISNUMBER(I68), IF(AV68&gt;=1, 2^(-I260)/(2^(-I68)-2^(-I356)), IF(AI68&gt;=1, 1-(2^(-I164)/(2^(-I68)-2^(-I356))), 50%)), "")</f>
        <v/>
      </c>
      <c r="CJ68" s="11" t="str">
        <f t="shared" ref="CJ68:CJ99" si="156">IF(ISNUMBER(J68), IF(AW68&gt;=1, 2^(-J260)/(2^(-J68)-2^(-J356)), IF(AJ68&gt;=1, 1-(2^(-J164)/(2^(-J68)-2^(-J356))), 50%)), "")</f>
        <v/>
      </c>
      <c r="CK68" s="11" t="str">
        <f t="shared" ref="CK68:CK99" si="157">IF(ISNUMBER(K68), IF(AX68&gt;=1, 2^(-K260)/(2^(-K68)-2^(-K356)), IF(AK68&gt;=1, 1-(2^(-K164)/(2^(-K68)-2^(-K356))), 50%)), "")</f>
        <v/>
      </c>
      <c r="CL68" s="11" t="str">
        <f t="shared" ref="CL68:CL99" si="158">IF(ISNUMBER(L68), IF(AY68&gt;=1, 2^(-L260)/(2^(-L68)-2^(-L356)), IF(AL68&gt;=1, 1-(2^(-L164)/(2^(-L68)-2^(-L356))), 50%)), "")</f>
        <v/>
      </c>
      <c r="CM68" s="11" t="str">
        <f t="shared" ref="CM68:CM99" si="159">IF(ISNUMBER(M68), IF(AZ68&gt;=1, 2^(-M260)/(2^(-M68)-2^(-M356)), IF(AM68&gt;=1, 1-(2^(-M164)/(2^(-M68)-2^(-M356))), 50%)), "")</f>
        <v/>
      </c>
      <c r="CN68" s="11" t="str">
        <f t="shared" ref="CN68:CN99" si="160">IF(ISNUMBER(N68), IF(BA68&gt;=1, 2^(-N260)/(2^(-N68)-2^(-N356)), IF(AN68&gt;=1, 1-(2^(-N164)/(2^(-N68)-2^(-N356))), 50%)), "")</f>
        <v/>
      </c>
      <c r="CO68" s="11" t="str">
        <f t="shared" ref="CO68:CO99" si="161">IF(ISNUMBER(O68), IF(BB68&gt;=1, 2^(-O260)/(2^(-O68)-2^(-O356)), IF(AO68&gt;=1, 1-(2^(-O164)/(2^(-O68)-2^(-O356))), 50%)), "")</f>
        <v/>
      </c>
      <c r="CP68" s="3" t="str">
        <f>'Gene Table'!B67</f>
        <v>PYCARD</v>
      </c>
      <c r="CQ68" s="11">
        <f t="shared" si="78"/>
        <v>-3.7510007036209436E-17</v>
      </c>
      <c r="CR68" s="11" t="str">
        <f t="shared" si="91"/>
        <v/>
      </c>
      <c r="CS68" s="11" t="str">
        <f t="shared" si="92"/>
        <v/>
      </c>
      <c r="CT68" s="11" t="str">
        <f t="shared" si="93"/>
        <v/>
      </c>
      <c r="CU68" s="11" t="str">
        <f t="shared" si="94"/>
        <v/>
      </c>
      <c r="CV68" s="11" t="str">
        <f t="shared" si="95"/>
        <v/>
      </c>
      <c r="CW68" s="11" t="str">
        <f t="shared" si="96"/>
        <v/>
      </c>
      <c r="CX68" s="11" t="str">
        <f t="shared" si="97"/>
        <v/>
      </c>
      <c r="CY68" s="11" t="str">
        <f t="shared" si="98"/>
        <v/>
      </c>
      <c r="CZ68" s="11" t="str">
        <f t="shared" si="99"/>
        <v/>
      </c>
      <c r="DA68" s="11" t="str">
        <f t="shared" si="100"/>
        <v/>
      </c>
      <c r="DB68" s="11" t="str">
        <f t="shared" si="101"/>
        <v/>
      </c>
      <c r="DC68" s="3" t="str">
        <f>'Gene Table'!B67</f>
        <v>PYCARD</v>
      </c>
      <c r="DD68" s="11">
        <f t="shared" si="79"/>
        <v>1.8361449322656931E-5</v>
      </c>
      <c r="DE68" s="11" t="str">
        <f t="shared" si="80"/>
        <v/>
      </c>
      <c r="DF68" s="11" t="str">
        <f t="shared" si="81"/>
        <v/>
      </c>
      <c r="DG68" s="11" t="str">
        <f t="shared" si="82"/>
        <v/>
      </c>
      <c r="DH68" s="11" t="str">
        <f t="shared" si="83"/>
        <v/>
      </c>
      <c r="DI68" s="11" t="str">
        <f t="shared" si="84"/>
        <v/>
      </c>
      <c r="DJ68" s="11" t="str">
        <f t="shared" si="85"/>
        <v/>
      </c>
      <c r="DK68" s="11" t="str">
        <f t="shared" si="86"/>
        <v/>
      </c>
      <c r="DL68" s="11" t="str">
        <f t="shared" si="87"/>
        <v/>
      </c>
      <c r="DM68" s="11" t="str">
        <f t="shared" si="88"/>
        <v/>
      </c>
      <c r="DN68" s="11" t="str">
        <f t="shared" si="89"/>
        <v/>
      </c>
      <c r="DO68" s="11" t="str">
        <f t="shared" si="90"/>
        <v/>
      </c>
    </row>
    <row r="69" spans="1:119" x14ac:dyDescent="0.25">
      <c r="A69" s="2" t="str">
        <f>'Gene Table'!B68</f>
        <v>RARB</v>
      </c>
      <c r="B69" s="102"/>
      <c r="C69" s="3" t="s">
        <v>264</v>
      </c>
      <c r="D69" s="2">
        <f>IF(SUM('Raw Data'!C$3:C$98)&gt;10,IF(AND(ISNUMBER('Raw Data'!C253),'Raw Data'!C253&lt;40, 'Raw Data'!C253&gt;0),'Raw Data'!C253,40),"")</f>
        <v>19.971851000000001</v>
      </c>
      <c r="E69" s="2" t="str">
        <f>IF(SUM('Raw Data'!D$3:D$98)&gt;10,IF(AND(ISNUMBER('Raw Data'!D253),'Raw Data'!D253&lt;40, 'Raw Data'!D253&gt;0),'Raw Data'!D253,40),"")</f>
        <v/>
      </c>
      <c r="F69" s="2" t="str">
        <f>IF(SUM('Raw Data'!E$3:E$98)&gt;10,IF(AND(ISNUMBER('Raw Data'!E253),'Raw Data'!E253&lt;40, 'Raw Data'!E253&gt;0),'Raw Data'!E253,40),"")</f>
        <v/>
      </c>
      <c r="G69" s="2" t="str">
        <f>IF(SUM('Raw Data'!F$3:F$98)&gt;10,IF(AND(ISNUMBER('Raw Data'!F253),'Raw Data'!F253&lt;40, 'Raw Data'!F253&gt;0),'Raw Data'!F253,40),"")</f>
        <v/>
      </c>
      <c r="H69" s="2" t="str">
        <f>IF(SUM('Raw Data'!G$3:G$98)&gt;10,IF(AND(ISNUMBER('Raw Data'!G253),'Raw Data'!G253&lt;40, 'Raw Data'!G253&gt;0),'Raw Data'!G253,40),"")</f>
        <v/>
      </c>
      <c r="I69" s="2" t="str">
        <f>IF(SUM('Raw Data'!H$3:H$98)&gt;10,IF(AND(ISNUMBER('Raw Data'!H253),'Raw Data'!H253&lt;40, 'Raw Data'!H253&gt;0),'Raw Data'!H253,40),"")</f>
        <v/>
      </c>
      <c r="J69" s="2" t="str">
        <f>IF(SUM('Raw Data'!I$3:I$98)&gt;10,IF(AND(ISNUMBER('Raw Data'!I253),'Raw Data'!I253&lt;40, 'Raw Data'!I253&gt;0),'Raw Data'!I253,40),"")</f>
        <v/>
      </c>
      <c r="K69" s="2" t="str">
        <f>IF(SUM('Raw Data'!J$3:J$98)&gt;10,IF(AND(ISNUMBER('Raw Data'!J253),'Raw Data'!J253&lt;40, 'Raw Data'!J253&gt;0),'Raw Data'!J253,40),"")</f>
        <v/>
      </c>
      <c r="L69" s="2" t="str">
        <f>IF(SUM('Raw Data'!K$3:K$98)&gt;10,IF(AND(ISNUMBER('Raw Data'!K253),'Raw Data'!K253&lt;40, 'Raw Data'!K253&gt;0),'Raw Data'!K253,40),"")</f>
        <v/>
      </c>
      <c r="M69" s="2" t="str">
        <f>IF(SUM('Raw Data'!L$3:L$98)&gt;10,IF(AND(ISNUMBER('Raw Data'!L253),'Raw Data'!L253&lt;40, 'Raw Data'!L253&gt;0),'Raw Data'!L253,40),"")</f>
        <v/>
      </c>
      <c r="N69" s="2" t="str">
        <f>IF(SUM('Raw Data'!M$3:M$98)&gt;10,IF(AND(ISNUMBER('Raw Data'!M253),'Raw Data'!M253&lt;40, 'Raw Data'!M253&gt;0),'Raw Data'!M253,40),"")</f>
        <v/>
      </c>
      <c r="O69" s="2" t="str">
        <f>IF(SUM('Raw Data'!N$3:N$98)&gt;10,IF(AND(ISNUMBER('Raw Data'!N253),'Raw Data'!N253&lt;40, 'Raw Data'!N253&gt;0),'Raw Data'!N253,40),"")</f>
        <v/>
      </c>
      <c r="P69" s="3" t="str">
        <f>'Gene Table'!B68</f>
        <v>RARB</v>
      </c>
      <c r="Q69" s="2">
        <f t="shared" ref="Q69:Q99" si="162">IF(ISNUMBER(D69), D357-D69, "")</f>
        <v>9.9553510000000003</v>
      </c>
      <c r="R69" s="2" t="str">
        <f t="shared" ref="R69:R99" si="163">IF(ISNUMBER(E69), E357-E69, "")</f>
        <v/>
      </c>
      <c r="S69" s="2" t="str">
        <f t="shared" ref="S69:S99" si="164">IF(ISNUMBER(F69), F357-F69, "")</f>
        <v/>
      </c>
      <c r="T69" s="2" t="str">
        <f t="shared" ref="T69:T99" si="165">IF(ISNUMBER(G69), G357-G69, "")</f>
        <v/>
      </c>
      <c r="U69" s="2" t="str">
        <f t="shared" ref="U69:U99" si="166">IF(ISNUMBER(H69), H357-H69, "")</f>
        <v/>
      </c>
      <c r="V69" s="2" t="str">
        <f t="shared" ref="V69:V99" si="167">IF(ISNUMBER(I69), I357-I69, "")</f>
        <v/>
      </c>
      <c r="W69" s="2" t="str">
        <f t="shared" ref="W69:W99" si="168">IF(ISNUMBER(J69), J357-J69, "")</f>
        <v/>
      </c>
      <c r="X69" s="2" t="str">
        <f t="shared" ref="X69:X99" si="169">IF(ISNUMBER(K69), K357-K69, "")</f>
        <v/>
      </c>
      <c r="Y69" s="2" t="str">
        <f t="shared" ref="Y69:Y99" si="170">IF(ISNUMBER(L69), L357-L69, "")</f>
        <v/>
      </c>
      <c r="Z69" s="2" t="str">
        <f t="shared" ref="Z69:Z99" si="171">IF(ISNUMBER(M69), M357-M69, "")</f>
        <v/>
      </c>
      <c r="AA69" s="2" t="str">
        <f t="shared" ref="AA69:AA99" si="172">IF(ISNUMBER(N69), N357-N69, "")</f>
        <v/>
      </c>
      <c r="AB69" s="2" t="str">
        <f t="shared" ref="AB69:AB99" si="173">IF(ISNUMBER(O69), O357-O69, "")</f>
        <v/>
      </c>
      <c r="AC69" s="3" t="str">
        <f>'Gene Table'!B68</f>
        <v>RARB</v>
      </c>
      <c r="AD69" s="2">
        <f t="shared" ref="AD69:AD99" si="174">IF(ISNUMBER(D69), D165-D69, "")</f>
        <v>0.24351899999999915</v>
      </c>
      <c r="AE69" s="2" t="str">
        <f t="shared" ref="AE69:AE99" si="175">IF(ISNUMBER(E69), E165-E69, "")</f>
        <v/>
      </c>
      <c r="AF69" s="2" t="str">
        <f t="shared" ref="AF69:AF99" si="176">IF(ISNUMBER(F69), F165-F69, "")</f>
        <v/>
      </c>
      <c r="AG69" s="2" t="str">
        <f t="shared" ref="AG69:AG99" si="177">IF(ISNUMBER(G69), G165-G69, "")</f>
        <v/>
      </c>
      <c r="AH69" s="2" t="str">
        <f t="shared" ref="AH69:AH99" si="178">IF(ISNUMBER(H69), H165-H69, "")</f>
        <v/>
      </c>
      <c r="AI69" s="2" t="str">
        <f t="shared" ref="AI69:AI99" si="179">IF(ISNUMBER(I69), I165-I69, "")</f>
        <v/>
      </c>
      <c r="AJ69" s="2" t="str">
        <f t="shared" ref="AJ69:AJ99" si="180">IF(ISNUMBER(J69), J165-J69, "")</f>
        <v/>
      </c>
      <c r="AK69" s="2" t="str">
        <f t="shared" ref="AK69:AK99" si="181">IF(ISNUMBER(K69), K165-K69, "")</f>
        <v/>
      </c>
      <c r="AL69" s="2" t="str">
        <f t="shared" ref="AL69:AL99" si="182">IF(ISNUMBER(L69), L165-L69, "")</f>
        <v/>
      </c>
      <c r="AM69" s="2" t="str">
        <f t="shared" ref="AM69:AM99" si="183">IF(ISNUMBER(M69), M165-M69, "")</f>
        <v/>
      </c>
      <c r="AN69" s="2" t="str">
        <f t="shared" ref="AN69:AN99" si="184">IF(ISNUMBER(N69), N165-N69, "")</f>
        <v/>
      </c>
      <c r="AO69" s="2" t="str">
        <f t="shared" ref="AO69:AO99" si="185">IF(ISNUMBER(O69), O165-O69, "")</f>
        <v/>
      </c>
      <c r="AP69" s="3" t="str">
        <f>'Gene Table'!B68</f>
        <v>RARB</v>
      </c>
      <c r="AQ69" s="2">
        <f t="shared" ref="AQ69:AQ99" si="186">IF(ISNUMBER(D69), D261-D69, "")</f>
        <v>8.4313870000000009</v>
      </c>
      <c r="AR69" s="2" t="str">
        <f t="shared" ref="AR69:AR99" si="187">IF(ISNUMBER(E69), E261-E69, "")</f>
        <v/>
      </c>
      <c r="AS69" s="2" t="str">
        <f t="shared" ref="AS69:AS99" si="188">IF(ISNUMBER(F69), F261-F69, "")</f>
        <v/>
      </c>
      <c r="AT69" s="2" t="str">
        <f t="shared" ref="AT69:AT99" si="189">IF(ISNUMBER(G69), G261-G69, "")</f>
        <v/>
      </c>
      <c r="AU69" s="2" t="str">
        <f t="shared" ref="AU69:AU99" si="190">IF(ISNUMBER(H69), H261-H69, "")</f>
        <v/>
      </c>
      <c r="AV69" s="2" t="str">
        <f t="shared" ref="AV69:AV99" si="191">IF(ISNUMBER(I69), I261-I69, "")</f>
        <v/>
      </c>
      <c r="AW69" s="2" t="str">
        <f t="shared" ref="AW69:AW99" si="192">IF(ISNUMBER(J69), J261-J69, "")</f>
        <v/>
      </c>
      <c r="AX69" s="2" t="str">
        <f t="shared" ref="AX69:AX99" si="193">IF(ISNUMBER(K69), K261-K69, "")</f>
        <v/>
      </c>
      <c r="AY69" s="2" t="str">
        <f t="shared" ref="AY69:AY99" si="194">IF(ISNUMBER(L69), L261-L69, "")</f>
        <v/>
      </c>
      <c r="AZ69" s="2" t="str">
        <f t="shared" ref="AZ69:AZ99" si="195">IF(ISNUMBER(M69), M261-M69, "")</f>
        <v/>
      </c>
      <c r="BA69" s="2" t="str">
        <f t="shared" ref="BA69:BA99" si="196">IF(ISNUMBER(N69), N261-N69, "")</f>
        <v/>
      </c>
      <c r="BB69" s="2" t="str">
        <f t="shared" ref="BB69:BB99" si="197">IF(ISNUMBER(O69), O261-O69, "")</f>
        <v/>
      </c>
      <c r="BC69" s="3" t="str">
        <f>'Gene Table'!B68</f>
        <v>RARB</v>
      </c>
      <c r="BD69" s="2">
        <f t="shared" si="102"/>
        <v>1.0072580144765669E-3</v>
      </c>
      <c r="BE69" s="2" t="str">
        <f t="shared" si="103"/>
        <v/>
      </c>
      <c r="BF69" s="2" t="str">
        <f t="shared" si="104"/>
        <v/>
      </c>
      <c r="BG69" s="2" t="str">
        <f t="shared" si="105"/>
        <v/>
      </c>
      <c r="BH69" s="2" t="str">
        <f t="shared" si="106"/>
        <v/>
      </c>
      <c r="BI69" s="2" t="str">
        <f t="shared" si="107"/>
        <v/>
      </c>
      <c r="BJ69" s="2" t="str">
        <f t="shared" si="108"/>
        <v/>
      </c>
      <c r="BK69" s="2" t="str">
        <f t="shared" si="109"/>
        <v/>
      </c>
      <c r="BL69" s="2" t="str">
        <f t="shared" si="110"/>
        <v/>
      </c>
      <c r="BM69" s="2" t="str">
        <f t="shared" si="111"/>
        <v/>
      </c>
      <c r="BN69" s="2" t="str">
        <f t="shared" si="112"/>
        <v/>
      </c>
      <c r="BO69" s="2" t="str">
        <f t="shared" si="113"/>
        <v/>
      </c>
      <c r="BP69" s="3" t="str">
        <f>'Gene Table'!B68</f>
        <v>RARB</v>
      </c>
      <c r="BQ69" s="11">
        <f t="shared" si="138"/>
        <v>0.99710040544858247</v>
      </c>
      <c r="BR69" s="11" t="str">
        <f t="shared" si="139"/>
        <v/>
      </c>
      <c r="BS69" s="11" t="str">
        <f t="shared" si="140"/>
        <v/>
      </c>
      <c r="BT69" s="11" t="str">
        <f t="shared" si="141"/>
        <v/>
      </c>
      <c r="BU69" s="11" t="str">
        <f t="shared" si="142"/>
        <v/>
      </c>
      <c r="BV69" s="11" t="str">
        <f t="shared" si="143"/>
        <v/>
      </c>
      <c r="BW69" s="11" t="str">
        <f t="shared" si="144"/>
        <v/>
      </c>
      <c r="BX69" s="11" t="str">
        <f t="shared" si="145"/>
        <v/>
      </c>
      <c r="BY69" s="11" t="str">
        <f t="shared" si="146"/>
        <v/>
      </c>
      <c r="BZ69" s="11" t="str">
        <f t="shared" si="147"/>
        <v/>
      </c>
      <c r="CA69" s="11" t="str">
        <f t="shared" si="148"/>
        <v/>
      </c>
      <c r="CB69" s="11" t="str">
        <f t="shared" si="149"/>
        <v/>
      </c>
      <c r="CC69" s="3" t="str">
        <f>'Gene Table'!B68</f>
        <v>RARB</v>
      </c>
      <c r="CD69" s="11">
        <f t="shared" si="150"/>
        <v>2.8995945514175251E-3</v>
      </c>
      <c r="CE69" s="11" t="str">
        <f t="shared" si="151"/>
        <v/>
      </c>
      <c r="CF69" s="11" t="str">
        <f t="shared" si="152"/>
        <v/>
      </c>
      <c r="CG69" s="11" t="str">
        <f t="shared" si="153"/>
        <v/>
      </c>
      <c r="CH69" s="11" t="str">
        <f t="shared" si="154"/>
        <v/>
      </c>
      <c r="CI69" s="11" t="str">
        <f t="shared" si="155"/>
        <v/>
      </c>
      <c r="CJ69" s="11" t="str">
        <f t="shared" si="156"/>
        <v/>
      </c>
      <c r="CK69" s="11" t="str">
        <f t="shared" si="157"/>
        <v/>
      </c>
      <c r="CL69" s="11" t="str">
        <f t="shared" si="158"/>
        <v/>
      </c>
      <c r="CM69" s="11" t="str">
        <f t="shared" si="159"/>
        <v/>
      </c>
      <c r="CN69" s="11" t="str">
        <f t="shared" si="160"/>
        <v/>
      </c>
      <c r="CO69" s="11" t="str">
        <f t="shared" si="161"/>
        <v/>
      </c>
      <c r="CP69" s="3" t="str">
        <f>'Gene Table'!B68</f>
        <v>RARB</v>
      </c>
      <c r="CQ69" s="11">
        <f t="shared" ref="CQ69:CQ99" si="198">IF(ISNUMBER(D69), IF((CD69+BQ69)&lt;=1,1-CD69-BQ69,"N/A"),"")</f>
        <v>0</v>
      </c>
      <c r="CR69" s="11" t="str">
        <f t="shared" si="91"/>
        <v/>
      </c>
      <c r="CS69" s="11" t="str">
        <f t="shared" si="92"/>
        <v/>
      </c>
      <c r="CT69" s="11" t="str">
        <f t="shared" si="93"/>
        <v/>
      </c>
      <c r="CU69" s="11" t="str">
        <f t="shared" si="94"/>
        <v/>
      </c>
      <c r="CV69" s="11" t="str">
        <f t="shared" si="95"/>
        <v/>
      </c>
      <c r="CW69" s="11" t="str">
        <f t="shared" si="96"/>
        <v/>
      </c>
      <c r="CX69" s="11" t="str">
        <f t="shared" si="97"/>
        <v/>
      </c>
      <c r="CY69" s="11" t="str">
        <f t="shared" si="98"/>
        <v/>
      </c>
      <c r="CZ69" s="11" t="str">
        <f t="shared" si="99"/>
        <v/>
      </c>
      <c r="DA69" s="11" t="str">
        <f t="shared" si="100"/>
        <v/>
      </c>
      <c r="DB69" s="11" t="str">
        <f t="shared" si="101"/>
        <v/>
      </c>
      <c r="DC69" s="3" t="str">
        <f>'Gene Table'!B68</f>
        <v>RARB</v>
      </c>
      <c r="DD69" s="11">
        <f t="shared" ref="DD69:DD99" si="199">IF(ISNUMBER(BQ69), BQ69+CQ69, "")</f>
        <v>0.99710040544858247</v>
      </c>
      <c r="DE69" s="11" t="str">
        <f t="shared" ref="DE69:DE99" si="200">IF(ISNUMBER(BR69), BR69+CR69, "")</f>
        <v/>
      </c>
      <c r="DF69" s="11" t="str">
        <f t="shared" ref="DF69:DF99" si="201">IF(ISNUMBER(BS69), BS69+CS69, "")</f>
        <v/>
      </c>
      <c r="DG69" s="11" t="str">
        <f t="shared" ref="DG69:DG99" si="202">IF(ISNUMBER(BT69), BT69+CT69, "")</f>
        <v/>
      </c>
      <c r="DH69" s="11" t="str">
        <f t="shared" ref="DH69:DH99" si="203">IF(ISNUMBER(BU69), BU69+CU69, "")</f>
        <v/>
      </c>
      <c r="DI69" s="11" t="str">
        <f t="shared" ref="DI69:DI99" si="204">IF(ISNUMBER(BV69), BV69+CV69, "")</f>
        <v/>
      </c>
      <c r="DJ69" s="11" t="str">
        <f t="shared" ref="DJ69:DJ99" si="205">IF(ISNUMBER(BW69), BW69+CW69, "")</f>
        <v/>
      </c>
      <c r="DK69" s="11" t="str">
        <f t="shared" ref="DK69:DK99" si="206">IF(ISNUMBER(BX69), BX69+CX69, "")</f>
        <v/>
      </c>
      <c r="DL69" s="11" t="str">
        <f t="shared" ref="DL69:DL99" si="207">IF(ISNUMBER(BY69), BY69+CY69, "")</f>
        <v/>
      </c>
      <c r="DM69" s="11" t="str">
        <f t="shared" ref="DM69:DM99" si="208">IF(ISNUMBER(BZ69), BZ69+CZ69, "")</f>
        <v/>
      </c>
      <c r="DN69" s="11" t="str">
        <f t="shared" ref="DN69:DN99" si="209">IF(ISNUMBER(CA69), CA69+DA69, "")</f>
        <v/>
      </c>
      <c r="DO69" s="11" t="str">
        <f t="shared" ref="DO69:DO99" si="210">IF(ISNUMBER(CB69), CB69+DB69, "")</f>
        <v/>
      </c>
    </row>
    <row r="70" spans="1:119" x14ac:dyDescent="0.25">
      <c r="A70" s="2" t="str">
        <f>'Gene Table'!B69</f>
        <v>RARRES1</v>
      </c>
      <c r="B70" s="102"/>
      <c r="C70" s="3" t="s">
        <v>266</v>
      </c>
      <c r="D70" s="2">
        <f>IF(SUM('Raw Data'!C$3:C$98)&gt;10,IF(AND(ISNUMBER('Raw Data'!C255),'Raw Data'!C255&lt;40, 'Raw Data'!C255&gt;0),'Raw Data'!C255,40),"")</f>
        <v>20.020630000000001</v>
      </c>
      <c r="E70" s="2" t="str">
        <f>IF(SUM('Raw Data'!D$3:D$98)&gt;10,IF(AND(ISNUMBER('Raw Data'!D255),'Raw Data'!D255&lt;40, 'Raw Data'!D255&gt;0),'Raw Data'!D255,40),"")</f>
        <v/>
      </c>
      <c r="F70" s="2" t="str">
        <f>IF(SUM('Raw Data'!E$3:E$98)&gt;10,IF(AND(ISNUMBER('Raw Data'!E255),'Raw Data'!E255&lt;40, 'Raw Data'!E255&gt;0),'Raw Data'!E255,40),"")</f>
        <v/>
      </c>
      <c r="G70" s="2" t="str">
        <f>IF(SUM('Raw Data'!F$3:F$98)&gt;10,IF(AND(ISNUMBER('Raw Data'!F255),'Raw Data'!F255&lt;40, 'Raw Data'!F255&gt;0),'Raw Data'!F255,40),"")</f>
        <v/>
      </c>
      <c r="H70" s="2" t="str">
        <f>IF(SUM('Raw Data'!G$3:G$98)&gt;10,IF(AND(ISNUMBER('Raw Data'!G255),'Raw Data'!G255&lt;40, 'Raw Data'!G255&gt;0),'Raw Data'!G255,40),"")</f>
        <v/>
      </c>
      <c r="I70" s="2" t="str">
        <f>IF(SUM('Raw Data'!H$3:H$98)&gt;10,IF(AND(ISNUMBER('Raw Data'!H255),'Raw Data'!H255&lt;40, 'Raw Data'!H255&gt;0),'Raw Data'!H255,40),"")</f>
        <v/>
      </c>
      <c r="J70" s="2" t="str">
        <f>IF(SUM('Raw Data'!I$3:I$98)&gt;10,IF(AND(ISNUMBER('Raw Data'!I255),'Raw Data'!I255&lt;40, 'Raw Data'!I255&gt;0),'Raw Data'!I255,40),"")</f>
        <v/>
      </c>
      <c r="K70" s="2" t="str">
        <f>IF(SUM('Raw Data'!J$3:J$98)&gt;10,IF(AND(ISNUMBER('Raw Data'!J255),'Raw Data'!J255&lt;40, 'Raw Data'!J255&gt;0),'Raw Data'!J255,40),"")</f>
        <v/>
      </c>
      <c r="L70" s="2" t="str">
        <f>IF(SUM('Raw Data'!K$3:K$98)&gt;10,IF(AND(ISNUMBER('Raw Data'!K255),'Raw Data'!K255&lt;40, 'Raw Data'!K255&gt;0),'Raw Data'!K255,40),"")</f>
        <v/>
      </c>
      <c r="M70" s="2" t="str">
        <f>IF(SUM('Raw Data'!L$3:L$98)&gt;10,IF(AND(ISNUMBER('Raw Data'!L255),'Raw Data'!L255&lt;40, 'Raw Data'!L255&gt;0),'Raw Data'!L255,40),"")</f>
        <v/>
      </c>
      <c r="N70" s="2" t="str">
        <f>IF(SUM('Raw Data'!M$3:M$98)&gt;10,IF(AND(ISNUMBER('Raw Data'!M255),'Raw Data'!M255&lt;40, 'Raw Data'!M255&gt;0),'Raw Data'!M255,40),"")</f>
        <v/>
      </c>
      <c r="O70" s="2" t="str">
        <f>IF(SUM('Raw Data'!N$3:N$98)&gt;10,IF(AND(ISNUMBER('Raw Data'!N255),'Raw Data'!N255&lt;40, 'Raw Data'!N255&gt;0),'Raw Data'!N255,40),"")</f>
        <v/>
      </c>
      <c r="P70" s="3" t="str">
        <f>'Gene Table'!B69</f>
        <v>RARRES1</v>
      </c>
      <c r="Q70" s="2">
        <f t="shared" si="162"/>
        <v>11.099937000000001</v>
      </c>
      <c r="R70" s="2" t="str">
        <f t="shared" si="163"/>
        <v/>
      </c>
      <c r="S70" s="2" t="str">
        <f t="shared" si="164"/>
        <v/>
      </c>
      <c r="T70" s="2" t="str">
        <f t="shared" si="165"/>
        <v/>
      </c>
      <c r="U70" s="2" t="str">
        <f t="shared" si="166"/>
        <v/>
      </c>
      <c r="V70" s="2" t="str">
        <f t="shared" si="167"/>
        <v/>
      </c>
      <c r="W70" s="2" t="str">
        <f t="shared" si="168"/>
        <v/>
      </c>
      <c r="X70" s="2" t="str">
        <f t="shared" si="169"/>
        <v/>
      </c>
      <c r="Y70" s="2" t="str">
        <f t="shared" si="170"/>
        <v/>
      </c>
      <c r="Z70" s="2" t="str">
        <f t="shared" si="171"/>
        <v/>
      </c>
      <c r="AA70" s="2" t="str">
        <f t="shared" si="172"/>
        <v/>
      </c>
      <c r="AB70" s="2" t="str">
        <f t="shared" si="173"/>
        <v/>
      </c>
      <c r="AC70" s="3" t="str">
        <f>'Gene Table'!B69</f>
        <v>RARRES1</v>
      </c>
      <c r="AD70" s="2">
        <f t="shared" si="174"/>
        <v>8.382954999999999</v>
      </c>
      <c r="AE70" s="2" t="str">
        <f t="shared" si="175"/>
        <v/>
      </c>
      <c r="AF70" s="2" t="str">
        <f t="shared" si="176"/>
        <v/>
      </c>
      <c r="AG70" s="2" t="str">
        <f t="shared" si="177"/>
        <v/>
      </c>
      <c r="AH70" s="2" t="str">
        <f t="shared" si="178"/>
        <v/>
      </c>
      <c r="AI70" s="2" t="str">
        <f t="shared" si="179"/>
        <v/>
      </c>
      <c r="AJ70" s="2" t="str">
        <f t="shared" si="180"/>
        <v/>
      </c>
      <c r="AK70" s="2" t="str">
        <f t="shared" si="181"/>
        <v/>
      </c>
      <c r="AL70" s="2" t="str">
        <f t="shared" si="182"/>
        <v/>
      </c>
      <c r="AM70" s="2" t="str">
        <f t="shared" si="183"/>
        <v/>
      </c>
      <c r="AN70" s="2" t="str">
        <f t="shared" si="184"/>
        <v/>
      </c>
      <c r="AO70" s="2" t="str">
        <f t="shared" si="185"/>
        <v/>
      </c>
      <c r="AP70" s="3" t="str">
        <f>'Gene Table'!B69</f>
        <v>RARRES1</v>
      </c>
      <c r="AQ70" s="2">
        <f t="shared" si="186"/>
        <v>-3.9248000000000616E-2</v>
      </c>
      <c r="AR70" s="2" t="str">
        <f t="shared" si="187"/>
        <v/>
      </c>
      <c r="AS70" s="2" t="str">
        <f t="shared" si="188"/>
        <v/>
      </c>
      <c r="AT70" s="2" t="str">
        <f t="shared" si="189"/>
        <v/>
      </c>
      <c r="AU70" s="2" t="str">
        <f t="shared" si="190"/>
        <v/>
      </c>
      <c r="AV70" s="2" t="str">
        <f t="shared" si="191"/>
        <v/>
      </c>
      <c r="AW70" s="2" t="str">
        <f t="shared" si="192"/>
        <v/>
      </c>
      <c r="AX70" s="2" t="str">
        <f t="shared" si="193"/>
        <v/>
      </c>
      <c r="AY70" s="2" t="str">
        <f t="shared" si="194"/>
        <v/>
      </c>
      <c r="AZ70" s="2" t="str">
        <f t="shared" si="195"/>
        <v/>
      </c>
      <c r="BA70" s="2" t="str">
        <f t="shared" si="196"/>
        <v/>
      </c>
      <c r="BB70" s="2" t="str">
        <f t="shared" si="197"/>
        <v/>
      </c>
      <c r="BC70" s="3" t="str">
        <f>'Gene Table'!B69</f>
        <v>RARRES1</v>
      </c>
      <c r="BD70" s="2">
        <f t="shared" si="102"/>
        <v>4.55602410334589E-4</v>
      </c>
      <c r="BE70" s="2" t="str">
        <f t="shared" si="103"/>
        <v/>
      </c>
      <c r="BF70" s="2" t="str">
        <f t="shared" si="104"/>
        <v/>
      </c>
      <c r="BG70" s="2" t="str">
        <f t="shared" si="105"/>
        <v/>
      </c>
      <c r="BH70" s="2" t="str">
        <f t="shared" si="106"/>
        <v/>
      </c>
      <c r="BI70" s="2" t="str">
        <f t="shared" si="107"/>
        <v/>
      </c>
      <c r="BJ70" s="2" t="str">
        <f t="shared" si="108"/>
        <v/>
      </c>
      <c r="BK70" s="2" t="str">
        <f t="shared" si="109"/>
        <v/>
      </c>
      <c r="BL70" s="2" t="str">
        <f t="shared" si="110"/>
        <v/>
      </c>
      <c r="BM70" s="2" t="str">
        <f t="shared" si="111"/>
        <v/>
      </c>
      <c r="BN70" s="2" t="str">
        <f t="shared" si="112"/>
        <v/>
      </c>
      <c r="BO70" s="2" t="str">
        <f t="shared" si="113"/>
        <v/>
      </c>
      <c r="BP70" s="3" t="str">
        <f>'Gene Table'!B69</f>
        <v>RARRES1</v>
      </c>
      <c r="BQ70" s="11">
        <f t="shared" si="138"/>
        <v>2.9969327896281284E-3</v>
      </c>
      <c r="BR70" s="11" t="str">
        <f t="shared" si="139"/>
        <v/>
      </c>
      <c r="BS70" s="11" t="str">
        <f t="shared" si="140"/>
        <v/>
      </c>
      <c r="BT70" s="11" t="str">
        <f t="shared" si="141"/>
        <v/>
      </c>
      <c r="BU70" s="11" t="str">
        <f t="shared" si="142"/>
        <v/>
      </c>
      <c r="BV70" s="11" t="str">
        <f t="shared" si="143"/>
        <v/>
      </c>
      <c r="BW70" s="11" t="str">
        <f t="shared" si="144"/>
        <v/>
      </c>
      <c r="BX70" s="11" t="str">
        <f t="shared" si="145"/>
        <v/>
      </c>
      <c r="BY70" s="11" t="str">
        <f t="shared" si="146"/>
        <v/>
      </c>
      <c r="BZ70" s="11" t="str">
        <f t="shared" si="147"/>
        <v/>
      </c>
      <c r="CA70" s="11" t="str">
        <f t="shared" si="148"/>
        <v/>
      </c>
      <c r="CB70" s="11" t="str">
        <f t="shared" si="149"/>
        <v/>
      </c>
      <c r="CC70" s="3" t="str">
        <f>'Gene Table'!B69</f>
        <v>RARRES1</v>
      </c>
      <c r="CD70" s="11">
        <f t="shared" si="150"/>
        <v>0.99700306721037191</v>
      </c>
      <c r="CE70" s="11" t="str">
        <f t="shared" si="151"/>
        <v/>
      </c>
      <c r="CF70" s="11" t="str">
        <f t="shared" si="152"/>
        <v/>
      </c>
      <c r="CG70" s="11" t="str">
        <f t="shared" si="153"/>
        <v/>
      </c>
      <c r="CH70" s="11" t="str">
        <f t="shared" si="154"/>
        <v/>
      </c>
      <c r="CI70" s="11" t="str">
        <f t="shared" si="155"/>
        <v/>
      </c>
      <c r="CJ70" s="11" t="str">
        <f t="shared" si="156"/>
        <v/>
      </c>
      <c r="CK70" s="11" t="str">
        <f t="shared" si="157"/>
        <v/>
      </c>
      <c r="CL70" s="11" t="str">
        <f t="shared" si="158"/>
        <v/>
      </c>
      <c r="CM70" s="11" t="str">
        <f t="shared" si="159"/>
        <v/>
      </c>
      <c r="CN70" s="11" t="str">
        <f t="shared" si="160"/>
        <v/>
      </c>
      <c r="CO70" s="11" t="str">
        <f t="shared" si="161"/>
        <v/>
      </c>
      <c r="CP70" s="3" t="str">
        <f>'Gene Table'!B69</f>
        <v>RARRES1</v>
      </c>
      <c r="CQ70" s="11">
        <f t="shared" si="198"/>
        <v>-3.5561831257524545E-17</v>
      </c>
      <c r="CR70" s="11" t="str">
        <f t="shared" si="91"/>
        <v/>
      </c>
      <c r="CS70" s="11" t="str">
        <f t="shared" si="92"/>
        <v/>
      </c>
      <c r="CT70" s="11" t="str">
        <f t="shared" si="93"/>
        <v/>
      </c>
      <c r="CU70" s="11" t="str">
        <f t="shared" si="94"/>
        <v/>
      </c>
      <c r="CV70" s="11" t="str">
        <f t="shared" si="95"/>
        <v/>
      </c>
      <c r="CW70" s="11" t="str">
        <f t="shared" si="96"/>
        <v/>
      </c>
      <c r="CX70" s="11" t="str">
        <f t="shared" si="97"/>
        <v/>
      </c>
      <c r="CY70" s="11" t="str">
        <f t="shared" si="98"/>
        <v/>
      </c>
      <c r="CZ70" s="11" t="str">
        <f t="shared" si="99"/>
        <v/>
      </c>
      <c r="DA70" s="11" t="str">
        <f t="shared" si="100"/>
        <v/>
      </c>
      <c r="DB70" s="11" t="str">
        <f t="shared" si="101"/>
        <v/>
      </c>
      <c r="DC70" s="3" t="str">
        <f>'Gene Table'!B69</f>
        <v>RARRES1</v>
      </c>
      <c r="DD70" s="11">
        <f t="shared" si="199"/>
        <v>2.9969327896280928E-3</v>
      </c>
      <c r="DE70" s="11" t="str">
        <f t="shared" si="200"/>
        <v/>
      </c>
      <c r="DF70" s="11" t="str">
        <f t="shared" si="201"/>
        <v/>
      </c>
      <c r="DG70" s="11" t="str">
        <f t="shared" si="202"/>
        <v/>
      </c>
      <c r="DH70" s="11" t="str">
        <f t="shared" si="203"/>
        <v/>
      </c>
      <c r="DI70" s="11" t="str">
        <f t="shared" si="204"/>
        <v/>
      </c>
      <c r="DJ70" s="11" t="str">
        <f t="shared" si="205"/>
        <v/>
      </c>
      <c r="DK70" s="11" t="str">
        <f t="shared" si="206"/>
        <v/>
      </c>
      <c r="DL70" s="11" t="str">
        <f t="shared" si="207"/>
        <v/>
      </c>
      <c r="DM70" s="11" t="str">
        <f t="shared" si="208"/>
        <v/>
      </c>
      <c r="DN70" s="11" t="str">
        <f t="shared" si="209"/>
        <v/>
      </c>
      <c r="DO70" s="11" t="str">
        <f t="shared" si="210"/>
        <v/>
      </c>
    </row>
    <row r="71" spans="1:119" x14ac:dyDescent="0.25">
      <c r="A71" s="2" t="str">
        <f>'Gene Table'!B70</f>
        <v>RASSF1</v>
      </c>
      <c r="B71" s="102"/>
      <c r="C71" s="3" t="s">
        <v>268</v>
      </c>
      <c r="D71" s="2">
        <f>IF(SUM('Raw Data'!C$3:C$98)&gt;10,IF(AND(ISNUMBER('Raw Data'!C257),'Raw Data'!C257&lt;40, 'Raw Data'!C257&gt;0),'Raw Data'!C257,40),"")</f>
        <v>21.711950000000002</v>
      </c>
      <c r="E71" s="2" t="str">
        <f>IF(SUM('Raw Data'!D$3:D$98)&gt;10,IF(AND(ISNUMBER('Raw Data'!D257),'Raw Data'!D257&lt;40, 'Raw Data'!D257&gt;0),'Raw Data'!D257,40),"")</f>
        <v/>
      </c>
      <c r="F71" s="2" t="str">
        <f>IF(SUM('Raw Data'!E$3:E$98)&gt;10,IF(AND(ISNUMBER('Raw Data'!E257),'Raw Data'!E257&lt;40, 'Raw Data'!E257&gt;0),'Raw Data'!E257,40),"")</f>
        <v/>
      </c>
      <c r="G71" s="2" t="str">
        <f>IF(SUM('Raw Data'!F$3:F$98)&gt;10,IF(AND(ISNUMBER('Raw Data'!F257),'Raw Data'!F257&lt;40, 'Raw Data'!F257&gt;0),'Raw Data'!F257,40),"")</f>
        <v/>
      </c>
      <c r="H71" s="2" t="str">
        <f>IF(SUM('Raw Data'!G$3:G$98)&gt;10,IF(AND(ISNUMBER('Raw Data'!G257),'Raw Data'!G257&lt;40, 'Raw Data'!G257&gt;0),'Raw Data'!G257,40),"")</f>
        <v/>
      </c>
      <c r="I71" s="2" t="str">
        <f>IF(SUM('Raw Data'!H$3:H$98)&gt;10,IF(AND(ISNUMBER('Raw Data'!H257),'Raw Data'!H257&lt;40, 'Raw Data'!H257&gt;0),'Raw Data'!H257,40),"")</f>
        <v/>
      </c>
      <c r="J71" s="2" t="str">
        <f>IF(SUM('Raw Data'!I$3:I$98)&gt;10,IF(AND(ISNUMBER('Raw Data'!I257),'Raw Data'!I257&lt;40, 'Raw Data'!I257&gt;0),'Raw Data'!I257,40),"")</f>
        <v/>
      </c>
      <c r="K71" s="2" t="str">
        <f>IF(SUM('Raw Data'!J$3:J$98)&gt;10,IF(AND(ISNUMBER('Raw Data'!J257),'Raw Data'!J257&lt;40, 'Raw Data'!J257&gt;0),'Raw Data'!J257,40),"")</f>
        <v/>
      </c>
      <c r="L71" s="2" t="str">
        <f>IF(SUM('Raw Data'!K$3:K$98)&gt;10,IF(AND(ISNUMBER('Raw Data'!K257),'Raw Data'!K257&lt;40, 'Raw Data'!K257&gt;0),'Raw Data'!K257,40),"")</f>
        <v/>
      </c>
      <c r="M71" s="2" t="str">
        <f>IF(SUM('Raw Data'!L$3:L$98)&gt;10,IF(AND(ISNUMBER('Raw Data'!L257),'Raw Data'!L257&lt;40, 'Raw Data'!L257&gt;0),'Raw Data'!L257,40),"")</f>
        <v/>
      </c>
      <c r="N71" s="2" t="str">
        <f>IF(SUM('Raw Data'!M$3:M$98)&gt;10,IF(AND(ISNUMBER('Raw Data'!M257),'Raw Data'!M257&lt;40, 'Raw Data'!M257&gt;0),'Raw Data'!M257,40),"")</f>
        <v/>
      </c>
      <c r="O71" s="2" t="str">
        <f>IF(SUM('Raw Data'!N$3:N$98)&gt;10,IF(AND(ISNUMBER('Raw Data'!N257),'Raw Data'!N257&lt;40, 'Raw Data'!N257&gt;0),'Raw Data'!N257,40),"")</f>
        <v/>
      </c>
      <c r="P71" s="3" t="str">
        <f>'Gene Table'!B70</f>
        <v>RASSF1</v>
      </c>
      <c r="Q71" s="2">
        <f t="shared" si="162"/>
        <v>18.288049999999998</v>
      </c>
      <c r="R71" s="2" t="str">
        <f t="shared" si="163"/>
        <v/>
      </c>
      <c r="S71" s="2" t="str">
        <f t="shared" si="164"/>
        <v/>
      </c>
      <c r="T71" s="2" t="str">
        <f t="shared" si="165"/>
        <v/>
      </c>
      <c r="U71" s="2" t="str">
        <f t="shared" si="166"/>
        <v/>
      </c>
      <c r="V71" s="2" t="str">
        <f t="shared" si="167"/>
        <v/>
      </c>
      <c r="W71" s="2" t="str">
        <f t="shared" si="168"/>
        <v/>
      </c>
      <c r="X71" s="2" t="str">
        <f t="shared" si="169"/>
        <v/>
      </c>
      <c r="Y71" s="2" t="str">
        <f t="shared" si="170"/>
        <v/>
      </c>
      <c r="Z71" s="2" t="str">
        <f t="shared" si="171"/>
        <v/>
      </c>
      <c r="AA71" s="2" t="str">
        <f t="shared" si="172"/>
        <v/>
      </c>
      <c r="AB71" s="2" t="str">
        <f t="shared" si="173"/>
        <v/>
      </c>
      <c r="AC71" s="3" t="str">
        <f>'Gene Table'!B70</f>
        <v>RASSF1</v>
      </c>
      <c r="AD71" s="2">
        <f t="shared" si="174"/>
        <v>3.5587999999997066E-2</v>
      </c>
      <c r="AE71" s="2" t="str">
        <f t="shared" si="175"/>
        <v/>
      </c>
      <c r="AF71" s="2" t="str">
        <f t="shared" si="176"/>
        <v/>
      </c>
      <c r="AG71" s="2" t="str">
        <f t="shared" si="177"/>
        <v/>
      </c>
      <c r="AH71" s="2" t="str">
        <f t="shared" si="178"/>
        <v/>
      </c>
      <c r="AI71" s="2" t="str">
        <f t="shared" si="179"/>
        <v/>
      </c>
      <c r="AJ71" s="2" t="str">
        <f t="shared" si="180"/>
        <v/>
      </c>
      <c r="AK71" s="2" t="str">
        <f t="shared" si="181"/>
        <v/>
      </c>
      <c r="AL71" s="2" t="str">
        <f t="shared" si="182"/>
        <v/>
      </c>
      <c r="AM71" s="2" t="str">
        <f t="shared" si="183"/>
        <v/>
      </c>
      <c r="AN71" s="2" t="str">
        <f t="shared" si="184"/>
        <v/>
      </c>
      <c r="AO71" s="2" t="str">
        <f t="shared" si="185"/>
        <v/>
      </c>
      <c r="AP71" s="3" t="str">
        <f>'Gene Table'!B70</f>
        <v>RASSF1</v>
      </c>
      <c r="AQ71" s="2">
        <f t="shared" si="186"/>
        <v>11.017354999999995</v>
      </c>
      <c r="AR71" s="2" t="str">
        <f t="shared" si="187"/>
        <v/>
      </c>
      <c r="AS71" s="2" t="str">
        <f t="shared" si="188"/>
        <v/>
      </c>
      <c r="AT71" s="2" t="str">
        <f t="shared" si="189"/>
        <v/>
      </c>
      <c r="AU71" s="2" t="str">
        <f t="shared" si="190"/>
        <v/>
      </c>
      <c r="AV71" s="2" t="str">
        <f t="shared" si="191"/>
        <v/>
      </c>
      <c r="AW71" s="2" t="str">
        <f t="shared" si="192"/>
        <v/>
      </c>
      <c r="AX71" s="2" t="str">
        <f t="shared" si="193"/>
        <v/>
      </c>
      <c r="AY71" s="2" t="str">
        <f t="shared" si="194"/>
        <v/>
      </c>
      <c r="AZ71" s="2" t="str">
        <f t="shared" si="195"/>
        <v/>
      </c>
      <c r="BA71" s="2" t="str">
        <f t="shared" si="196"/>
        <v/>
      </c>
      <c r="BB71" s="2" t="str">
        <f t="shared" si="197"/>
        <v/>
      </c>
      <c r="BC71" s="3" t="str">
        <f>'Gene Table'!B70</f>
        <v>RASSF1</v>
      </c>
      <c r="BD71" s="2">
        <f t="shared" si="102"/>
        <v>3.1242687709915714E-6</v>
      </c>
      <c r="BE71" s="2" t="str">
        <f t="shared" si="103"/>
        <v/>
      </c>
      <c r="BF71" s="2" t="str">
        <f t="shared" si="104"/>
        <v/>
      </c>
      <c r="BG71" s="2" t="str">
        <f t="shared" si="105"/>
        <v/>
      </c>
      <c r="BH71" s="2" t="str">
        <f t="shared" si="106"/>
        <v/>
      </c>
      <c r="BI71" s="2" t="str">
        <f t="shared" si="107"/>
        <v/>
      </c>
      <c r="BJ71" s="2" t="str">
        <f t="shared" si="108"/>
        <v/>
      </c>
      <c r="BK71" s="2" t="str">
        <f t="shared" si="109"/>
        <v/>
      </c>
      <c r="BL71" s="2" t="str">
        <f t="shared" si="110"/>
        <v/>
      </c>
      <c r="BM71" s="2" t="str">
        <f t="shared" si="111"/>
        <v/>
      </c>
      <c r="BN71" s="2" t="str">
        <f t="shared" si="112"/>
        <v/>
      </c>
      <c r="BO71" s="2" t="str">
        <f t="shared" si="113"/>
        <v/>
      </c>
      <c r="BP71" s="3" t="str">
        <f>'Gene Table'!B70</f>
        <v>RASSF1</v>
      </c>
      <c r="BQ71" s="11">
        <f t="shared" si="138"/>
        <v>0.99951755586737956</v>
      </c>
      <c r="BR71" s="11" t="str">
        <f t="shared" si="139"/>
        <v/>
      </c>
      <c r="BS71" s="11" t="str">
        <f t="shared" si="140"/>
        <v/>
      </c>
      <c r="BT71" s="11" t="str">
        <f t="shared" si="141"/>
        <v/>
      </c>
      <c r="BU71" s="11" t="str">
        <f t="shared" si="142"/>
        <v/>
      </c>
      <c r="BV71" s="11" t="str">
        <f t="shared" si="143"/>
        <v/>
      </c>
      <c r="BW71" s="11" t="str">
        <f t="shared" si="144"/>
        <v/>
      </c>
      <c r="BX71" s="11" t="str">
        <f t="shared" si="145"/>
        <v/>
      </c>
      <c r="BY71" s="11" t="str">
        <f t="shared" si="146"/>
        <v/>
      </c>
      <c r="BZ71" s="11" t="str">
        <f t="shared" si="147"/>
        <v/>
      </c>
      <c r="CA71" s="11" t="str">
        <f t="shared" si="148"/>
        <v/>
      </c>
      <c r="CB71" s="11" t="str">
        <f t="shared" si="149"/>
        <v/>
      </c>
      <c r="CC71" s="3" t="str">
        <f>'Gene Table'!B70</f>
        <v>RASSF1</v>
      </c>
      <c r="CD71" s="11">
        <f t="shared" si="150"/>
        <v>4.8244413262038815E-4</v>
      </c>
      <c r="CE71" s="11" t="str">
        <f t="shared" si="151"/>
        <v/>
      </c>
      <c r="CF71" s="11" t="str">
        <f t="shared" si="152"/>
        <v/>
      </c>
      <c r="CG71" s="11" t="str">
        <f t="shared" si="153"/>
        <v/>
      </c>
      <c r="CH71" s="11" t="str">
        <f t="shared" si="154"/>
        <v/>
      </c>
      <c r="CI71" s="11" t="str">
        <f t="shared" si="155"/>
        <v/>
      </c>
      <c r="CJ71" s="11" t="str">
        <f t="shared" si="156"/>
        <v/>
      </c>
      <c r="CK71" s="11" t="str">
        <f t="shared" si="157"/>
        <v/>
      </c>
      <c r="CL71" s="11" t="str">
        <f t="shared" si="158"/>
        <v/>
      </c>
      <c r="CM71" s="11" t="str">
        <f t="shared" si="159"/>
        <v/>
      </c>
      <c r="CN71" s="11" t="str">
        <f t="shared" si="160"/>
        <v/>
      </c>
      <c r="CO71" s="11" t="str">
        <f t="shared" si="161"/>
        <v/>
      </c>
      <c r="CP71" s="3" t="str">
        <f>'Gene Table'!B70</f>
        <v>RASSF1</v>
      </c>
      <c r="CQ71" s="11">
        <f t="shared" si="198"/>
        <v>0</v>
      </c>
      <c r="CR71" s="11" t="str">
        <f t="shared" si="91"/>
        <v/>
      </c>
      <c r="CS71" s="11" t="str">
        <f t="shared" si="92"/>
        <v/>
      </c>
      <c r="CT71" s="11" t="str">
        <f t="shared" si="93"/>
        <v/>
      </c>
      <c r="CU71" s="11" t="str">
        <f t="shared" si="94"/>
        <v/>
      </c>
      <c r="CV71" s="11" t="str">
        <f t="shared" si="95"/>
        <v/>
      </c>
      <c r="CW71" s="11" t="str">
        <f t="shared" si="96"/>
        <v/>
      </c>
      <c r="CX71" s="11" t="str">
        <f t="shared" si="97"/>
        <v/>
      </c>
      <c r="CY71" s="11" t="str">
        <f t="shared" si="98"/>
        <v/>
      </c>
      <c r="CZ71" s="11" t="str">
        <f t="shared" si="99"/>
        <v/>
      </c>
      <c r="DA71" s="11" t="str">
        <f t="shared" si="100"/>
        <v/>
      </c>
      <c r="DB71" s="11" t="str">
        <f t="shared" si="101"/>
        <v/>
      </c>
      <c r="DC71" s="3" t="str">
        <f>'Gene Table'!B70</f>
        <v>RASSF1</v>
      </c>
      <c r="DD71" s="11">
        <f t="shared" si="199"/>
        <v>0.99951755586737956</v>
      </c>
      <c r="DE71" s="11" t="str">
        <f t="shared" si="200"/>
        <v/>
      </c>
      <c r="DF71" s="11" t="str">
        <f t="shared" si="201"/>
        <v/>
      </c>
      <c r="DG71" s="11" t="str">
        <f t="shared" si="202"/>
        <v/>
      </c>
      <c r="DH71" s="11" t="str">
        <f t="shared" si="203"/>
        <v/>
      </c>
      <c r="DI71" s="11" t="str">
        <f t="shared" si="204"/>
        <v/>
      </c>
      <c r="DJ71" s="11" t="str">
        <f t="shared" si="205"/>
        <v/>
      </c>
      <c r="DK71" s="11" t="str">
        <f t="shared" si="206"/>
        <v/>
      </c>
      <c r="DL71" s="11" t="str">
        <f t="shared" si="207"/>
        <v/>
      </c>
      <c r="DM71" s="11" t="str">
        <f t="shared" si="208"/>
        <v/>
      </c>
      <c r="DN71" s="11" t="str">
        <f t="shared" si="209"/>
        <v/>
      </c>
      <c r="DO71" s="11" t="str">
        <f t="shared" si="210"/>
        <v/>
      </c>
    </row>
    <row r="72" spans="1:119" x14ac:dyDescent="0.25">
      <c r="A72" s="2" t="str">
        <f>'Gene Table'!B71</f>
        <v>RB1</v>
      </c>
      <c r="B72" s="102"/>
      <c r="C72" s="3" t="s">
        <v>270</v>
      </c>
      <c r="D72" s="2">
        <f>IF(SUM('Raw Data'!C$3:C$98)&gt;10,IF(AND(ISNUMBER('Raw Data'!C259),'Raw Data'!C259&lt;40, 'Raw Data'!C259&gt;0),'Raw Data'!C259,40),"")</f>
        <v>19.517147000000001</v>
      </c>
      <c r="E72" s="2" t="str">
        <f>IF(SUM('Raw Data'!D$3:D$98)&gt;10,IF(AND(ISNUMBER('Raw Data'!D259),'Raw Data'!D259&lt;40, 'Raw Data'!D259&gt;0),'Raw Data'!D259,40),"")</f>
        <v/>
      </c>
      <c r="F72" s="2" t="str">
        <f>IF(SUM('Raw Data'!E$3:E$98)&gt;10,IF(AND(ISNUMBER('Raw Data'!E259),'Raw Data'!E259&lt;40, 'Raw Data'!E259&gt;0),'Raw Data'!E259,40),"")</f>
        <v/>
      </c>
      <c r="G72" s="2" t="str">
        <f>IF(SUM('Raw Data'!F$3:F$98)&gt;10,IF(AND(ISNUMBER('Raw Data'!F259),'Raw Data'!F259&lt;40, 'Raw Data'!F259&gt;0),'Raw Data'!F259,40),"")</f>
        <v/>
      </c>
      <c r="H72" s="2" t="str">
        <f>IF(SUM('Raw Data'!G$3:G$98)&gt;10,IF(AND(ISNUMBER('Raw Data'!G259),'Raw Data'!G259&lt;40, 'Raw Data'!G259&gt;0),'Raw Data'!G259,40),"")</f>
        <v/>
      </c>
      <c r="I72" s="2" t="str">
        <f>IF(SUM('Raw Data'!H$3:H$98)&gt;10,IF(AND(ISNUMBER('Raw Data'!H259),'Raw Data'!H259&lt;40, 'Raw Data'!H259&gt;0),'Raw Data'!H259,40),"")</f>
        <v/>
      </c>
      <c r="J72" s="2" t="str">
        <f>IF(SUM('Raw Data'!I$3:I$98)&gt;10,IF(AND(ISNUMBER('Raw Data'!I259),'Raw Data'!I259&lt;40, 'Raw Data'!I259&gt;0),'Raw Data'!I259,40),"")</f>
        <v/>
      </c>
      <c r="K72" s="2" t="str">
        <f>IF(SUM('Raw Data'!J$3:J$98)&gt;10,IF(AND(ISNUMBER('Raw Data'!J259),'Raw Data'!J259&lt;40, 'Raw Data'!J259&gt;0),'Raw Data'!J259,40),"")</f>
        <v/>
      </c>
      <c r="L72" s="2" t="str">
        <f>IF(SUM('Raw Data'!K$3:K$98)&gt;10,IF(AND(ISNUMBER('Raw Data'!K259),'Raw Data'!K259&lt;40, 'Raw Data'!K259&gt;0),'Raw Data'!K259,40),"")</f>
        <v/>
      </c>
      <c r="M72" s="2" t="str">
        <f>IF(SUM('Raw Data'!L$3:L$98)&gt;10,IF(AND(ISNUMBER('Raw Data'!L259),'Raw Data'!L259&lt;40, 'Raw Data'!L259&gt;0),'Raw Data'!L259,40),"")</f>
        <v/>
      </c>
      <c r="N72" s="2" t="str">
        <f>IF(SUM('Raw Data'!M$3:M$98)&gt;10,IF(AND(ISNUMBER('Raw Data'!M259),'Raw Data'!M259&lt;40, 'Raw Data'!M259&gt;0),'Raw Data'!M259,40),"")</f>
        <v/>
      </c>
      <c r="O72" s="2" t="str">
        <f>IF(SUM('Raw Data'!N$3:N$98)&gt;10,IF(AND(ISNUMBER('Raw Data'!N259),'Raw Data'!N259&lt;40, 'Raw Data'!N259&gt;0),'Raw Data'!N259,40),"")</f>
        <v/>
      </c>
      <c r="P72" s="3" t="str">
        <f>'Gene Table'!B71</f>
        <v>RB1</v>
      </c>
      <c r="Q72" s="2">
        <f t="shared" si="162"/>
        <v>10.397046999999997</v>
      </c>
      <c r="R72" s="2" t="str">
        <f t="shared" si="163"/>
        <v/>
      </c>
      <c r="S72" s="2" t="str">
        <f t="shared" si="164"/>
        <v/>
      </c>
      <c r="T72" s="2" t="str">
        <f t="shared" si="165"/>
        <v/>
      </c>
      <c r="U72" s="2" t="str">
        <f t="shared" si="166"/>
        <v/>
      </c>
      <c r="V72" s="2" t="str">
        <f t="shared" si="167"/>
        <v/>
      </c>
      <c r="W72" s="2" t="str">
        <f t="shared" si="168"/>
        <v/>
      </c>
      <c r="X72" s="2" t="str">
        <f t="shared" si="169"/>
        <v/>
      </c>
      <c r="Y72" s="2" t="str">
        <f t="shared" si="170"/>
        <v/>
      </c>
      <c r="Z72" s="2" t="str">
        <f t="shared" si="171"/>
        <v/>
      </c>
      <c r="AA72" s="2" t="str">
        <f t="shared" si="172"/>
        <v/>
      </c>
      <c r="AB72" s="2" t="str">
        <f t="shared" si="173"/>
        <v/>
      </c>
      <c r="AC72" s="3" t="str">
        <f>'Gene Table'!B71</f>
        <v>RB1</v>
      </c>
      <c r="AD72" s="2">
        <f t="shared" si="174"/>
        <v>-9.9660000000021398E-3</v>
      </c>
      <c r="AE72" s="2" t="str">
        <f t="shared" si="175"/>
        <v/>
      </c>
      <c r="AF72" s="2" t="str">
        <f t="shared" si="176"/>
        <v/>
      </c>
      <c r="AG72" s="2" t="str">
        <f t="shared" si="177"/>
        <v/>
      </c>
      <c r="AH72" s="2" t="str">
        <f t="shared" si="178"/>
        <v/>
      </c>
      <c r="AI72" s="2" t="str">
        <f t="shared" si="179"/>
        <v/>
      </c>
      <c r="AJ72" s="2" t="str">
        <f t="shared" si="180"/>
        <v/>
      </c>
      <c r="AK72" s="2" t="str">
        <f t="shared" si="181"/>
        <v/>
      </c>
      <c r="AL72" s="2" t="str">
        <f t="shared" si="182"/>
        <v/>
      </c>
      <c r="AM72" s="2" t="str">
        <f t="shared" si="183"/>
        <v/>
      </c>
      <c r="AN72" s="2" t="str">
        <f t="shared" si="184"/>
        <v/>
      </c>
      <c r="AO72" s="2" t="str">
        <f t="shared" si="185"/>
        <v/>
      </c>
      <c r="AP72" s="3" t="str">
        <f>'Gene Table'!B71</f>
        <v>RB1</v>
      </c>
      <c r="AQ72" s="2">
        <f t="shared" si="186"/>
        <v>8.3969519999999989</v>
      </c>
      <c r="AR72" s="2" t="str">
        <f t="shared" si="187"/>
        <v/>
      </c>
      <c r="AS72" s="2" t="str">
        <f t="shared" si="188"/>
        <v/>
      </c>
      <c r="AT72" s="2" t="str">
        <f t="shared" si="189"/>
        <v/>
      </c>
      <c r="AU72" s="2" t="str">
        <f t="shared" si="190"/>
        <v/>
      </c>
      <c r="AV72" s="2" t="str">
        <f t="shared" si="191"/>
        <v/>
      </c>
      <c r="AW72" s="2" t="str">
        <f t="shared" si="192"/>
        <v/>
      </c>
      <c r="AX72" s="2" t="str">
        <f t="shared" si="193"/>
        <v/>
      </c>
      <c r="AY72" s="2" t="str">
        <f t="shared" si="194"/>
        <v/>
      </c>
      <c r="AZ72" s="2" t="str">
        <f t="shared" si="195"/>
        <v/>
      </c>
      <c r="BA72" s="2" t="str">
        <f t="shared" si="196"/>
        <v/>
      </c>
      <c r="BB72" s="2" t="str">
        <f t="shared" si="197"/>
        <v/>
      </c>
      <c r="BC72" s="3" t="str">
        <f>'Gene Table'!B71</f>
        <v>RB1</v>
      </c>
      <c r="BD72" s="2">
        <f t="shared" si="102"/>
        <v>7.4161240671091159E-4</v>
      </c>
      <c r="BE72" s="2" t="str">
        <f t="shared" si="103"/>
        <v/>
      </c>
      <c r="BF72" s="2" t="str">
        <f t="shared" si="104"/>
        <v/>
      </c>
      <c r="BG72" s="2" t="str">
        <f t="shared" si="105"/>
        <v/>
      </c>
      <c r="BH72" s="2" t="str">
        <f t="shared" si="106"/>
        <v/>
      </c>
      <c r="BI72" s="2" t="str">
        <f t="shared" si="107"/>
        <v/>
      </c>
      <c r="BJ72" s="2" t="str">
        <f t="shared" si="108"/>
        <v/>
      </c>
      <c r="BK72" s="2" t="str">
        <f t="shared" si="109"/>
        <v/>
      </c>
      <c r="BL72" s="2" t="str">
        <f t="shared" si="110"/>
        <v/>
      </c>
      <c r="BM72" s="2" t="str">
        <f t="shared" si="111"/>
        <v/>
      </c>
      <c r="BN72" s="2" t="str">
        <f t="shared" si="112"/>
        <v/>
      </c>
      <c r="BO72" s="2" t="str">
        <f t="shared" si="113"/>
        <v/>
      </c>
      <c r="BP72" s="3" t="str">
        <f>'Gene Table'!B71</f>
        <v>RB1</v>
      </c>
      <c r="BQ72" s="11">
        <f t="shared" si="138"/>
        <v>0.99703115329548664</v>
      </c>
      <c r="BR72" s="11" t="str">
        <f t="shared" si="139"/>
        <v/>
      </c>
      <c r="BS72" s="11" t="str">
        <f t="shared" si="140"/>
        <v/>
      </c>
      <c r="BT72" s="11" t="str">
        <f t="shared" si="141"/>
        <v/>
      </c>
      <c r="BU72" s="11" t="str">
        <f t="shared" si="142"/>
        <v/>
      </c>
      <c r="BV72" s="11" t="str">
        <f t="shared" si="143"/>
        <v/>
      </c>
      <c r="BW72" s="11" t="str">
        <f t="shared" si="144"/>
        <v/>
      </c>
      <c r="BX72" s="11" t="str">
        <f t="shared" si="145"/>
        <v/>
      </c>
      <c r="BY72" s="11" t="str">
        <f t="shared" si="146"/>
        <v/>
      </c>
      <c r="BZ72" s="11" t="str">
        <f t="shared" si="147"/>
        <v/>
      </c>
      <c r="CA72" s="11" t="str">
        <f t="shared" si="148"/>
        <v/>
      </c>
      <c r="CB72" s="11" t="str">
        <f t="shared" si="149"/>
        <v/>
      </c>
      <c r="CC72" s="3" t="str">
        <f>'Gene Table'!B71</f>
        <v>RB1</v>
      </c>
      <c r="CD72" s="11">
        <f t="shared" si="150"/>
        <v>2.9688467045133997E-3</v>
      </c>
      <c r="CE72" s="11" t="str">
        <f t="shared" si="151"/>
        <v/>
      </c>
      <c r="CF72" s="11" t="str">
        <f t="shared" si="152"/>
        <v/>
      </c>
      <c r="CG72" s="11" t="str">
        <f t="shared" si="153"/>
        <v/>
      </c>
      <c r="CH72" s="11" t="str">
        <f t="shared" si="154"/>
        <v/>
      </c>
      <c r="CI72" s="11" t="str">
        <f t="shared" si="155"/>
        <v/>
      </c>
      <c r="CJ72" s="11" t="str">
        <f t="shared" si="156"/>
        <v/>
      </c>
      <c r="CK72" s="11" t="str">
        <f t="shared" si="157"/>
        <v/>
      </c>
      <c r="CL72" s="11" t="str">
        <f t="shared" si="158"/>
        <v/>
      </c>
      <c r="CM72" s="11" t="str">
        <f t="shared" si="159"/>
        <v/>
      </c>
      <c r="CN72" s="11" t="str">
        <f t="shared" si="160"/>
        <v/>
      </c>
      <c r="CO72" s="11" t="str">
        <f t="shared" si="161"/>
        <v/>
      </c>
      <c r="CP72" s="3" t="str">
        <f>'Gene Table'!B71</f>
        <v>RB1</v>
      </c>
      <c r="CQ72" s="11">
        <f t="shared" si="198"/>
        <v>0</v>
      </c>
      <c r="CR72" s="11" t="str">
        <f t="shared" si="91"/>
        <v/>
      </c>
      <c r="CS72" s="11" t="str">
        <f t="shared" si="92"/>
        <v/>
      </c>
      <c r="CT72" s="11" t="str">
        <f t="shared" si="93"/>
        <v/>
      </c>
      <c r="CU72" s="11" t="str">
        <f t="shared" si="94"/>
        <v/>
      </c>
      <c r="CV72" s="11" t="str">
        <f t="shared" si="95"/>
        <v/>
      </c>
      <c r="CW72" s="11" t="str">
        <f t="shared" si="96"/>
        <v/>
      </c>
      <c r="CX72" s="11" t="str">
        <f t="shared" si="97"/>
        <v/>
      </c>
      <c r="CY72" s="11" t="str">
        <f t="shared" si="98"/>
        <v/>
      </c>
      <c r="CZ72" s="11" t="str">
        <f t="shared" si="99"/>
        <v/>
      </c>
      <c r="DA72" s="11" t="str">
        <f t="shared" si="100"/>
        <v/>
      </c>
      <c r="DB72" s="11" t="str">
        <f t="shared" si="101"/>
        <v/>
      </c>
      <c r="DC72" s="3" t="str">
        <f>'Gene Table'!B71</f>
        <v>RB1</v>
      </c>
      <c r="DD72" s="11">
        <f t="shared" si="199"/>
        <v>0.99703115329548664</v>
      </c>
      <c r="DE72" s="11" t="str">
        <f t="shared" si="200"/>
        <v/>
      </c>
      <c r="DF72" s="11" t="str">
        <f t="shared" si="201"/>
        <v/>
      </c>
      <c r="DG72" s="11" t="str">
        <f t="shared" si="202"/>
        <v/>
      </c>
      <c r="DH72" s="11" t="str">
        <f t="shared" si="203"/>
        <v/>
      </c>
      <c r="DI72" s="11" t="str">
        <f t="shared" si="204"/>
        <v/>
      </c>
      <c r="DJ72" s="11" t="str">
        <f t="shared" si="205"/>
        <v/>
      </c>
      <c r="DK72" s="11" t="str">
        <f t="shared" si="206"/>
        <v/>
      </c>
      <c r="DL72" s="11" t="str">
        <f t="shared" si="207"/>
        <v/>
      </c>
      <c r="DM72" s="11" t="str">
        <f t="shared" si="208"/>
        <v/>
      </c>
      <c r="DN72" s="11" t="str">
        <f t="shared" si="209"/>
        <v/>
      </c>
      <c r="DO72" s="11" t="str">
        <f t="shared" si="210"/>
        <v/>
      </c>
    </row>
    <row r="73" spans="1:119" x14ac:dyDescent="0.25">
      <c r="A73" s="2" t="str">
        <f>'Gene Table'!B72</f>
        <v>RBP1</v>
      </c>
      <c r="B73" s="102"/>
      <c r="C73" s="3" t="s">
        <v>272</v>
      </c>
      <c r="D73" s="2">
        <f>IF(SUM('Raw Data'!C$3:C$98)&gt;10,IF(AND(ISNUMBER('Raw Data'!C261),'Raw Data'!C261&lt;40, 'Raw Data'!C261&gt;0),'Raw Data'!C261,40),"")</f>
        <v>21.080133</v>
      </c>
      <c r="E73" s="2" t="str">
        <f>IF(SUM('Raw Data'!D$3:D$98)&gt;10,IF(AND(ISNUMBER('Raw Data'!D261),'Raw Data'!D261&lt;40, 'Raw Data'!D261&gt;0),'Raw Data'!D261,40),"")</f>
        <v/>
      </c>
      <c r="F73" s="2" t="str">
        <f>IF(SUM('Raw Data'!E$3:E$98)&gt;10,IF(AND(ISNUMBER('Raw Data'!E261),'Raw Data'!E261&lt;40, 'Raw Data'!E261&gt;0),'Raw Data'!E261,40),"")</f>
        <v/>
      </c>
      <c r="G73" s="2" t="str">
        <f>IF(SUM('Raw Data'!F$3:F$98)&gt;10,IF(AND(ISNUMBER('Raw Data'!F261),'Raw Data'!F261&lt;40, 'Raw Data'!F261&gt;0),'Raw Data'!F261,40),"")</f>
        <v/>
      </c>
      <c r="H73" s="2" t="str">
        <f>IF(SUM('Raw Data'!G$3:G$98)&gt;10,IF(AND(ISNUMBER('Raw Data'!G261),'Raw Data'!G261&lt;40, 'Raw Data'!G261&gt;0),'Raw Data'!G261,40),"")</f>
        <v/>
      </c>
      <c r="I73" s="2" t="str">
        <f>IF(SUM('Raw Data'!H$3:H$98)&gt;10,IF(AND(ISNUMBER('Raw Data'!H261),'Raw Data'!H261&lt;40, 'Raw Data'!H261&gt;0),'Raw Data'!H261,40),"")</f>
        <v/>
      </c>
      <c r="J73" s="2" t="str">
        <f>IF(SUM('Raw Data'!I$3:I$98)&gt;10,IF(AND(ISNUMBER('Raw Data'!I261),'Raw Data'!I261&lt;40, 'Raw Data'!I261&gt;0),'Raw Data'!I261,40),"")</f>
        <v/>
      </c>
      <c r="K73" s="2" t="str">
        <f>IF(SUM('Raw Data'!J$3:J$98)&gt;10,IF(AND(ISNUMBER('Raw Data'!J261),'Raw Data'!J261&lt;40, 'Raw Data'!J261&gt;0),'Raw Data'!J261,40),"")</f>
        <v/>
      </c>
      <c r="L73" s="2" t="str">
        <f>IF(SUM('Raw Data'!K$3:K$98)&gt;10,IF(AND(ISNUMBER('Raw Data'!K261),'Raw Data'!K261&lt;40, 'Raw Data'!K261&gt;0),'Raw Data'!K261,40),"")</f>
        <v/>
      </c>
      <c r="M73" s="2" t="str">
        <f>IF(SUM('Raw Data'!L$3:L$98)&gt;10,IF(AND(ISNUMBER('Raw Data'!L261),'Raw Data'!L261&lt;40, 'Raw Data'!L261&gt;0),'Raw Data'!L261,40),"")</f>
        <v/>
      </c>
      <c r="N73" s="2" t="str">
        <f>IF(SUM('Raw Data'!M$3:M$98)&gt;10,IF(AND(ISNUMBER('Raw Data'!M261),'Raw Data'!M261&lt;40, 'Raw Data'!M261&gt;0),'Raw Data'!M261,40),"")</f>
        <v/>
      </c>
      <c r="O73" s="2" t="str">
        <f>IF(SUM('Raw Data'!N$3:N$98)&gt;10,IF(AND(ISNUMBER('Raw Data'!N261),'Raw Data'!N261&lt;40, 'Raw Data'!N261&gt;0),'Raw Data'!N261,40),"")</f>
        <v/>
      </c>
      <c r="P73" s="3" t="str">
        <f>'Gene Table'!B72</f>
        <v>RBP1</v>
      </c>
      <c r="Q73" s="2">
        <f t="shared" si="162"/>
        <v>16.304511000000002</v>
      </c>
      <c r="R73" s="2" t="str">
        <f t="shared" si="163"/>
        <v/>
      </c>
      <c r="S73" s="2" t="str">
        <f t="shared" si="164"/>
        <v/>
      </c>
      <c r="T73" s="2" t="str">
        <f t="shared" si="165"/>
        <v/>
      </c>
      <c r="U73" s="2" t="str">
        <f t="shared" si="166"/>
        <v/>
      </c>
      <c r="V73" s="2" t="str">
        <f t="shared" si="167"/>
        <v/>
      </c>
      <c r="W73" s="2" t="str">
        <f t="shared" si="168"/>
        <v/>
      </c>
      <c r="X73" s="2" t="str">
        <f t="shared" si="169"/>
        <v/>
      </c>
      <c r="Y73" s="2" t="str">
        <f t="shared" si="170"/>
        <v/>
      </c>
      <c r="Z73" s="2" t="str">
        <f t="shared" si="171"/>
        <v/>
      </c>
      <c r="AA73" s="2" t="str">
        <f t="shared" si="172"/>
        <v/>
      </c>
      <c r="AB73" s="2" t="str">
        <f t="shared" si="173"/>
        <v/>
      </c>
      <c r="AC73" s="3" t="str">
        <f>'Gene Table'!B72</f>
        <v>RBP1</v>
      </c>
      <c r="AD73" s="2">
        <f t="shared" si="174"/>
        <v>13.017802</v>
      </c>
      <c r="AE73" s="2" t="str">
        <f t="shared" si="175"/>
        <v/>
      </c>
      <c r="AF73" s="2" t="str">
        <f t="shared" si="176"/>
        <v/>
      </c>
      <c r="AG73" s="2" t="str">
        <f t="shared" si="177"/>
        <v/>
      </c>
      <c r="AH73" s="2" t="str">
        <f t="shared" si="178"/>
        <v/>
      </c>
      <c r="AI73" s="2" t="str">
        <f t="shared" si="179"/>
        <v/>
      </c>
      <c r="AJ73" s="2" t="str">
        <f t="shared" si="180"/>
        <v/>
      </c>
      <c r="AK73" s="2" t="str">
        <f t="shared" si="181"/>
        <v/>
      </c>
      <c r="AL73" s="2" t="str">
        <f t="shared" si="182"/>
        <v/>
      </c>
      <c r="AM73" s="2" t="str">
        <f t="shared" si="183"/>
        <v/>
      </c>
      <c r="AN73" s="2" t="str">
        <f t="shared" si="184"/>
        <v/>
      </c>
      <c r="AO73" s="2" t="str">
        <f t="shared" si="185"/>
        <v/>
      </c>
      <c r="AP73" s="3" t="str">
        <f>'Gene Table'!B72</f>
        <v>RBP1</v>
      </c>
      <c r="AQ73" s="2">
        <f t="shared" si="186"/>
        <v>-7.6515000000000555E-2</v>
      </c>
      <c r="AR73" s="2" t="str">
        <f t="shared" si="187"/>
        <v/>
      </c>
      <c r="AS73" s="2" t="str">
        <f t="shared" si="188"/>
        <v/>
      </c>
      <c r="AT73" s="2" t="str">
        <f t="shared" si="189"/>
        <v/>
      </c>
      <c r="AU73" s="2" t="str">
        <f t="shared" si="190"/>
        <v/>
      </c>
      <c r="AV73" s="2" t="str">
        <f t="shared" si="191"/>
        <v/>
      </c>
      <c r="AW73" s="2" t="str">
        <f t="shared" si="192"/>
        <v/>
      </c>
      <c r="AX73" s="2" t="str">
        <f t="shared" si="193"/>
        <v/>
      </c>
      <c r="AY73" s="2" t="str">
        <f t="shared" si="194"/>
        <v/>
      </c>
      <c r="AZ73" s="2" t="str">
        <f t="shared" si="195"/>
        <v/>
      </c>
      <c r="BA73" s="2" t="str">
        <f t="shared" si="196"/>
        <v/>
      </c>
      <c r="BB73" s="2" t="str">
        <f t="shared" si="197"/>
        <v/>
      </c>
      <c r="BC73" s="3" t="str">
        <f>'Gene Table'!B72</f>
        <v>RBP1</v>
      </c>
      <c r="BD73" s="2">
        <f t="shared" si="102"/>
        <v>1.2355295145511398E-5</v>
      </c>
      <c r="BE73" s="2" t="str">
        <f t="shared" si="103"/>
        <v/>
      </c>
      <c r="BF73" s="2" t="str">
        <f t="shared" si="104"/>
        <v/>
      </c>
      <c r="BG73" s="2" t="str">
        <f t="shared" si="105"/>
        <v/>
      </c>
      <c r="BH73" s="2" t="str">
        <f t="shared" si="106"/>
        <v/>
      </c>
      <c r="BI73" s="2" t="str">
        <f t="shared" si="107"/>
        <v/>
      </c>
      <c r="BJ73" s="2" t="str">
        <f t="shared" si="108"/>
        <v/>
      </c>
      <c r="BK73" s="2" t="str">
        <f t="shared" si="109"/>
        <v/>
      </c>
      <c r="BL73" s="2" t="str">
        <f t="shared" si="110"/>
        <v/>
      </c>
      <c r="BM73" s="2" t="str">
        <f t="shared" si="111"/>
        <v/>
      </c>
      <c r="BN73" s="2" t="str">
        <f t="shared" si="112"/>
        <v/>
      </c>
      <c r="BO73" s="2" t="str">
        <f t="shared" si="113"/>
        <v/>
      </c>
      <c r="BP73" s="3" t="str">
        <f>'Gene Table'!B72</f>
        <v>RBP1</v>
      </c>
      <c r="BQ73" s="11">
        <f t="shared" si="138"/>
        <v>1.2057478224091427E-4</v>
      </c>
      <c r="BR73" s="11" t="str">
        <f t="shared" si="139"/>
        <v/>
      </c>
      <c r="BS73" s="11" t="str">
        <f t="shared" si="140"/>
        <v/>
      </c>
      <c r="BT73" s="11" t="str">
        <f t="shared" si="141"/>
        <v/>
      </c>
      <c r="BU73" s="11" t="str">
        <f t="shared" si="142"/>
        <v/>
      </c>
      <c r="BV73" s="11" t="str">
        <f t="shared" si="143"/>
        <v/>
      </c>
      <c r="BW73" s="11" t="str">
        <f t="shared" si="144"/>
        <v/>
      </c>
      <c r="BX73" s="11" t="str">
        <f t="shared" si="145"/>
        <v/>
      </c>
      <c r="BY73" s="11" t="str">
        <f t="shared" si="146"/>
        <v/>
      </c>
      <c r="BZ73" s="11" t="str">
        <f t="shared" si="147"/>
        <v/>
      </c>
      <c r="CA73" s="11" t="str">
        <f t="shared" si="148"/>
        <v/>
      </c>
      <c r="CB73" s="11" t="str">
        <f t="shared" si="149"/>
        <v/>
      </c>
      <c r="CC73" s="3" t="str">
        <f>'Gene Table'!B72</f>
        <v>RBP1</v>
      </c>
      <c r="CD73" s="11">
        <f t="shared" si="150"/>
        <v>0.99987942521775908</v>
      </c>
      <c r="CE73" s="11" t="str">
        <f t="shared" si="151"/>
        <v/>
      </c>
      <c r="CF73" s="11" t="str">
        <f t="shared" si="152"/>
        <v/>
      </c>
      <c r="CG73" s="11" t="str">
        <f t="shared" si="153"/>
        <v/>
      </c>
      <c r="CH73" s="11" t="str">
        <f t="shared" si="154"/>
        <v/>
      </c>
      <c r="CI73" s="11" t="str">
        <f t="shared" si="155"/>
        <v/>
      </c>
      <c r="CJ73" s="11" t="str">
        <f t="shared" si="156"/>
        <v/>
      </c>
      <c r="CK73" s="11" t="str">
        <f t="shared" si="157"/>
        <v/>
      </c>
      <c r="CL73" s="11" t="str">
        <f t="shared" si="158"/>
        <v/>
      </c>
      <c r="CM73" s="11" t="str">
        <f t="shared" si="159"/>
        <v/>
      </c>
      <c r="CN73" s="11" t="str">
        <f t="shared" si="160"/>
        <v/>
      </c>
      <c r="CO73" s="11" t="str">
        <f t="shared" si="161"/>
        <v/>
      </c>
      <c r="CP73" s="3" t="str">
        <f>'Gene Table'!B72</f>
        <v>RBP1</v>
      </c>
      <c r="CQ73" s="11">
        <f t="shared" si="198"/>
        <v>8.8362477057568611E-18</v>
      </c>
      <c r="CR73" s="11" t="str">
        <f t="shared" si="91"/>
        <v/>
      </c>
      <c r="CS73" s="11" t="str">
        <f t="shared" si="92"/>
        <v/>
      </c>
      <c r="CT73" s="11" t="str">
        <f t="shared" si="93"/>
        <v/>
      </c>
      <c r="CU73" s="11" t="str">
        <f t="shared" si="94"/>
        <v/>
      </c>
      <c r="CV73" s="11" t="str">
        <f t="shared" si="95"/>
        <v/>
      </c>
      <c r="CW73" s="11" t="str">
        <f t="shared" si="96"/>
        <v/>
      </c>
      <c r="CX73" s="11" t="str">
        <f t="shared" si="97"/>
        <v/>
      </c>
      <c r="CY73" s="11" t="str">
        <f t="shared" si="98"/>
        <v/>
      </c>
      <c r="CZ73" s="11" t="str">
        <f t="shared" si="99"/>
        <v/>
      </c>
      <c r="DA73" s="11" t="str">
        <f t="shared" si="100"/>
        <v/>
      </c>
      <c r="DB73" s="11" t="str">
        <f t="shared" si="101"/>
        <v/>
      </c>
      <c r="DC73" s="3" t="str">
        <f>'Gene Table'!B72</f>
        <v>RBP1</v>
      </c>
      <c r="DD73" s="11">
        <f t="shared" si="199"/>
        <v>1.2057478224092311E-4</v>
      </c>
      <c r="DE73" s="11" t="str">
        <f t="shared" si="200"/>
        <v/>
      </c>
      <c r="DF73" s="11" t="str">
        <f t="shared" si="201"/>
        <v/>
      </c>
      <c r="DG73" s="11" t="str">
        <f t="shared" si="202"/>
        <v/>
      </c>
      <c r="DH73" s="11" t="str">
        <f t="shared" si="203"/>
        <v/>
      </c>
      <c r="DI73" s="11" t="str">
        <f t="shared" si="204"/>
        <v/>
      </c>
      <c r="DJ73" s="11" t="str">
        <f t="shared" si="205"/>
        <v/>
      </c>
      <c r="DK73" s="11" t="str">
        <f t="shared" si="206"/>
        <v/>
      </c>
      <c r="DL73" s="11" t="str">
        <f t="shared" si="207"/>
        <v/>
      </c>
      <c r="DM73" s="11" t="str">
        <f t="shared" si="208"/>
        <v/>
      </c>
      <c r="DN73" s="11" t="str">
        <f t="shared" si="209"/>
        <v/>
      </c>
      <c r="DO73" s="11" t="str">
        <f t="shared" si="210"/>
        <v/>
      </c>
    </row>
    <row r="74" spans="1:119" x14ac:dyDescent="0.25">
      <c r="A74" s="2" t="str">
        <f>'Gene Table'!B73</f>
        <v>RRAD</v>
      </c>
      <c r="B74" s="102"/>
      <c r="C74" s="3" t="s">
        <v>274</v>
      </c>
      <c r="D74" s="2">
        <f>IF(SUM('Raw Data'!C$3:C$98)&gt;10,IF(AND(ISNUMBER('Raw Data'!C263),'Raw Data'!C263&lt;40, 'Raw Data'!C263&gt;0),'Raw Data'!C263,40),"")</f>
        <v>20.380655000000001</v>
      </c>
      <c r="E74" s="2" t="str">
        <f>IF(SUM('Raw Data'!D$3:D$98)&gt;10,IF(AND(ISNUMBER('Raw Data'!D263),'Raw Data'!D263&lt;40, 'Raw Data'!D263&gt;0),'Raw Data'!D263,40),"")</f>
        <v/>
      </c>
      <c r="F74" s="2" t="str">
        <f>IF(SUM('Raw Data'!E$3:E$98)&gt;10,IF(AND(ISNUMBER('Raw Data'!E263),'Raw Data'!E263&lt;40, 'Raw Data'!E263&gt;0),'Raw Data'!E263,40),"")</f>
        <v/>
      </c>
      <c r="G74" s="2" t="str">
        <f>IF(SUM('Raw Data'!F$3:F$98)&gt;10,IF(AND(ISNUMBER('Raw Data'!F263),'Raw Data'!F263&lt;40, 'Raw Data'!F263&gt;0),'Raw Data'!F263,40),"")</f>
        <v/>
      </c>
      <c r="H74" s="2" t="str">
        <f>IF(SUM('Raw Data'!G$3:G$98)&gt;10,IF(AND(ISNUMBER('Raw Data'!G263),'Raw Data'!G263&lt;40, 'Raw Data'!G263&gt;0),'Raw Data'!G263,40),"")</f>
        <v/>
      </c>
      <c r="I74" s="2" t="str">
        <f>IF(SUM('Raw Data'!H$3:H$98)&gt;10,IF(AND(ISNUMBER('Raw Data'!H263),'Raw Data'!H263&lt;40, 'Raw Data'!H263&gt;0),'Raw Data'!H263,40),"")</f>
        <v/>
      </c>
      <c r="J74" s="2" t="str">
        <f>IF(SUM('Raw Data'!I$3:I$98)&gt;10,IF(AND(ISNUMBER('Raw Data'!I263),'Raw Data'!I263&lt;40, 'Raw Data'!I263&gt;0),'Raw Data'!I263,40),"")</f>
        <v/>
      </c>
      <c r="K74" s="2" t="str">
        <f>IF(SUM('Raw Data'!J$3:J$98)&gt;10,IF(AND(ISNUMBER('Raw Data'!J263),'Raw Data'!J263&lt;40, 'Raw Data'!J263&gt;0),'Raw Data'!J263,40),"")</f>
        <v/>
      </c>
      <c r="L74" s="2" t="str">
        <f>IF(SUM('Raw Data'!K$3:K$98)&gt;10,IF(AND(ISNUMBER('Raw Data'!K263),'Raw Data'!K263&lt;40, 'Raw Data'!K263&gt;0),'Raw Data'!K263,40),"")</f>
        <v/>
      </c>
      <c r="M74" s="2" t="str">
        <f>IF(SUM('Raw Data'!L$3:L$98)&gt;10,IF(AND(ISNUMBER('Raw Data'!L263),'Raw Data'!L263&lt;40, 'Raw Data'!L263&gt;0),'Raw Data'!L263,40),"")</f>
        <v/>
      </c>
      <c r="N74" s="2" t="str">
        <f>IF(SUM('Raw Data'!M$3:M$98)&gt;10,IF(AND(ISNUMBER('Raw Data'!M263),'Raw Data'!M263&lt;40, 'Raw Data'!M263&gt;0),'Raw Data'!M263,40),"")</f>
        <v/>
      </c>
      <c r="O74" s="2" t="str">
        <f>IF(SUM('Raw Data'!N$3:N$98)&gt;10,IF(AND(ISNUMBER('Raw Data'!N263),'Raw Data'!N263&lt;40, 'Raw Data'!N263&gt;0),'Raw Data'!N263,40),"")</f>
        <v/>
      </c>
      <c r="P74" s="3" t="str">
        <f>'Gene Table'!B73</f>
        <v>RRAD</v>
      </c>
      <c r="Q74" s="2">
        <f t="shared" si="162"/>
        <v>15.028390999999996</v>
      </c>
      <c r="R74" s="2" t="str">
        <f t="shared" si="163"/>
        <v/>
      </c>
      <c r="S74" s="2" t="str">
        <f t="shared" si="164"/>
        <v/>
      </c>
      <c r="T74" s="2" t="str">
        <f t="shared" si="165"/>
        <v/>
      </c>
      <c r="U74" s="2" t="str">
        <f t="shared" si="166"/>
        <v/>
      </c>
      <c r="V74" s="2" t="str">
        <f t="shared" si="167"/>
        <v/>
      </c>
      <c r="W74" s="2" t="str">
        <f t="shared" si="168"/>
        <v/>
      </c>
      <c r="X74" s="2" t="str">
        <f t="shared" si="169"/>
        <v/>
      </c>
      <c r="Y74" s="2" t="str">
        <f t="shared" si="170"/>
        <v/>
      </c>
      <c r="Z74" s="2" t="str">
        <f t="shared" si="171"/>
        <v/>
      </c>
      <c r="AA74" s="2" t="str">
        <f t="shared" si="172"/>
        <v/>
      </c>
      <c r="AB74" s="2" t="str">
        <f t="shared" si="173"/>
        <v/>
      </c>
      <c r="AC74" s="3" t="str">
        <f>'Gene Table'!B73</f>
        <v>RRAD</v>
      </c>
      <c r="AD74" s="2">
        <f t="shared" si="174"/>
        <v>6.1521359999999987</v>
      </c>
      <c r="AE74" s="2" t="str">
        <f t="shared" si="175"/>
        <v/>
      </c>
      <c r="AF74" s="2" t="str">
        <f t="shared" si="176"/>
        <v/>
      </c>
      <c r="AG74" s="2" t="str">
        <f t="shared" si="177"/>
        <v/>
      </c>
      <c r="AH74" s="2" t="str">
        <f t="shared" si="178"/>
        <v/>
      </c>
      <c r="AI74" s="2" t="str">
        <f t="shared" si="179"/>
        <v/>
      </c>
      <c r="AJ74" s="2" t="str">
        <f t="shared" si="180"/>
        <v/>
      </c>
      <c r="AK74" s="2" t="str">
        <f t="shared" si="181"/>
        <v/>
      </c>
      <c r="AL74" s="2" t="str">
        <f t="shared" si="182"/>
        <v/>
      </c>
      <c r="AM74" s="2" t="str">
        <f t="shared" si="183"/>
        <v/>
      </c>
      <c r="AN74" s="2" t="str">
        <f t="shared" si="184"/>
        <v/>
      </c>
      <c r="AO74" s="2" t="str">
        <f t="shared" si="185"/>
        <v/>
      </c>
      <c r="AP74" s="3" t="str">
        <f>'Gene Table'!B73</f>
        <v>RRAD</v>
      </c>
      <c r="AQ74" s="2">
        <f t="shared" si="186"/>
        <v>0.32588200000000001</v>
      </c>
      <c r="AR74" s="2" t="str">
        <f t="shared" si="187"/>
        <v/>
      </c>
      <c r="AS74" s="2" t="str">
        <f t="shared" si="188"/>
        <v/>
      </c>
      <c r="AT74" s="2" t="str">
        <f t="shared" si="189"/>
        <v/>
      </c>
      <c r="AU74" s="2" t="str">
        <f t="shared" si="190"/>
        <v/>
      </c>
      <c r="AV74" s="2" t="str">
        <f t="shared" si="191"/>
        <v/>
      </c>
      <c r="AW74" s="2" t="str">
        <f t="shared" si="192"/>
        <v/>
      </c>
      <c r="AX74" s="2" t="str">
        <f t="shared" si="193"/>
        <v/>
      </c>
      <c r="AY74" s="2" t="str">
        <f t="shared" si="194"/>
        <v/>
      </c>
      <c r="AZ74" s="2" t="str">
        <f t="shared" si="195"/>
        <v/>
      </c>
      <c r="BA74" s="2" t="str">
        <f t="shared" si="196"/>
        <v/>
      </c>
      <c r="BB74" s="2" t="str">
        <f t="shared" si="197"/>
        <v/>
      </c>
      <c r="BC74" s="3" t="str">
        <f>'Gene Table'!B73</f>
        <v>RRAD</v>
      </c>
      <c r="BD74" s="2">
        <f t="shared" si="102"/>
        <v>2.992288906075204E-5</v>
      </c>
      <c r="BE74" s="2" t="str">
        <f t="shared" si="103"/>
        <v/>
      </c>
      <c r="BF74" s="2" t="str">
        <f t="shared" si="104"/>
        <v/>
      </c>
      <c r="BG74" s="2" t="str">
        <f t="shared" si="105"/>
        <v/>
      </c>
      <c r="BH74" s="2" t="str">
        <f t="shared" si="106"/>
        <v/>
      </c>
      <c r="BI74" s="2" t="str">
        <f t="shared" si="107"/>
        <v/>
      </c>
      <c r="BJ74" s="2" t="str">
        <f t="shared" si="108"/>
        <v/>
      </c>
      <c r="BK74" s="2" t="str">
        <f t="shared" si="109"/>
        <v/>
      </c>
      <c r="BL74" s="2" t="str">
        <f t="shared" si="110"/>
        <v/>
      </c>
      <c r="BM74" s="2" t="str">
        <f t="shared" si="111"/>
        <v/>
      </c>
      <c r="BN74" s="2" t="str">
        <f t="shared" si="112"/>
        <v/>
      </c>
      <c r="BO74" s="2" t="str">
        <f t="shared" si="113"/>
        <v/>
      </c>
      <c r="BP74" s="3" t="str">
        <f>'Gene Table'!B73</f>
        <v>RRAD</v>
      </c>
      <c r="BQ74" s="11">
        <f t="shared" si="138"/>
        <v>1.4061625333134284E-2</v>
      </c>
      <c r="BR74" s="11" t="str">
        <f t="shared" si="139"/>
        <v/>
      </c>
      <c r="BS74" s="11" t="str">
        <f t="shared" si="140"/>
        <v/>
      </c>
      <c r="BT74" s="11" t="str">
        <f t="shared" si="141"/>
        <v/>
      </c>
      <c r="BU74" s="11" t="str">
        <f t="shared" si="142"/>
        <v/>
      </c>
      <c r="BV74" s="11" t="str">
        <f t="shared" si="143"/>
        <v/>
      </c>
      <c r="BW74" s="11" t="str">
        <f t="shared" si="144"/>
        <v/>
      </c>
      <c r="BX74" s="11" t="str">
        <f t="shared" si="145"/>
        <v/>
      </c>
      <c r="BY74" s="11" t="str">
        <f t="shared" si="146"/>
        <v/>
      </c>
      <c r="BZ74" s="11" t="str">
        <f t="shared" si="147"/>
        <v/>
      </c>
      <c r="CA74" s="11" t="str">
        <f t="shared" si="148"/>
        <v/>
      </c>
      <c r="CB74" s="11" t="str">
        <f t="shared" si="149"/>
        <v/>
      </c>
      <c r="CC74" s="3" t="str">
        <f>'Gene Table'!B73</f>
        <v>RRAD</v>
      </c>
      <c r="CD74" s="11">
        <f t="shared" si="150"/>
        <v>0.98593837466686574</v>
      </c>
      <c r="CE74" s="11" t="str">
        <f t="shared" si="151"/>
        <v/>
      </c>
      <c r="CF74" s="11" t="str">
        <f t="shared" si="152"/>
        <v/>
      </c>
      <c r="CG74" s="11" t="str">
        <f t="shared" si="153"/>
        <v/>
      </c>
      <c r="CH74" s="11" t="str">
        <f t="shared" si="154"/>
        <v/>
      </c>
      <c r="CI74" s="11" t="str">
        <f t="shared" si="155"/>
        <v/>
      </c>
      <c r="CJ74" s="11" t="str">
        <f t="shared" si="156"/>
        <v/>
      </c>
      <c r="CK74" s="11" t="str">
        <f t="shared" si="157"/>
        <v/>
      </c>
      <c r="CL74" s="11" t="str">
        <f t="shared" si="158"/>
        <v/>
      </c>
      <c r="CM74" s="11" t="str">
        <f t="shared" si="159"/>
        <v/>
      </c>
      <c r="CN74" s="11" t="str">
        <f t="shared" si="160"/>
        <v/>
      </c>
      <c r="CO74" s="11" t="str">
        <f t="shared" si="161"/>
        <v/>
      </c>
      <c r="CP74" s="3" t="str">
        <f>'Gene Table'!B73</f>
        <v>RRAD</v>
      </c>
      <c r="CQ74" s="11">
        <f t="shared" si="198"/>
        <v>-1.9081958235744878E-17</v>
      </c>
      <c r="CR74" s="11" t="str">
        <f t="shared" si="91"/>
        <v/>
      </c>
      <c r="CS74" s="11" t="str">
        <f t="shared" si="92"/>
        <v/>
      </c>
      <c r="CT74" s="11" t="str">
        <f t="shared" si="93"/>
        <v/>
      </c>
      <c r="CU74" s="11" t="str">
        <f t="shared" si="94"/>
        <v/>
      </c>
      <c r="CV74" s="11" t="str">
        <f t="shared" si="95"/>
        <v/>
      </c>
      <c r="CW74" s="11" t="str">
        <f t="shared" si="96"/>
        <v/>
      </c>
      <c r="CX74" s="11" t="str">
        <f t="shared" si="97"/>
        <v/>
      </c>
      <c r="CY74" s="11" t="str">
        <f t="shared" si="98"/>
        <v/>
      </c>
      <c r="CZ74" s="11" t="str">
        <f t="shared" si="99"/>
        <v/>
      </c>
      <c r="DA74" s="11" t="str">
        <f t="shared" si="100"/>
        <v/>
      </c>
      <c r="DB74" s="11" t="str">
        <f t="shared" si="101"/>
        <v/>
      </c>
      <c r="DC74" s="3" t="str">
        <f>'Gene Table'!B73</f>
        <v>RRAD</v>
      </c>
      <c r="DD74" s="11">
        <f t="shared" si="199"/>
        <v>1.4061625333134264E-2</v>
      </c>
      <c r="DE74" s="11" t="str">
        <f t="shared" si="200"/>
        <v/>
      </c>
      <c r="DF74" s="11" t="str">
        <f t="shared" si="201"/>
        <v/>
      </c>
      <c r="DG74" s="11" t="str">
        <f t="shared" si="202"/>
        <v/>
      </c>
      <c r="DH74" s="11" t="str">
        <f t="shared" si="203"/>
        <v/>
      </c>
      <c r="DI74" s="11" t="str">
        <f t="shared" si="204"/>
        <v/>
      </c>
      <c r="DJ74" s="11" t="str">
        <f t="shared" si="205"/>
        <v/>
      </c>
      <c r="DK74" s="11" t="str">
        <f t="shared" si="206"/>
        <v/>
      </c>
      <c r="DL74" s="11" t="str">
        <f t="shared" si="207"/>
        <v/>
      </c>
      <c r="DM74" s="11" t="str">
        <f t="shared" si="208"/>
        <v/>
      </c>
      <c r="DN74" s="11" t="str">
        <f t="shared" si="209"/>
        <v/>
      </c>
      <c r="DO74" s="11" t="str">
        <f t="shared" si="210"/>
        <v/>
      </c>
    </row>
    <row r="75" spans="1:119" x14ac:dyDescent="0.25">
      <c r="A75" s="2" t="str">
        <f>'Gene Table'!B74</f>
        <v>RUNX3</v>
      </c>
      <c r="B75" s="102"/>
      <c r="C75" s="3" t="s">
        <v>276</v>
      </c>
      <c r="D75" s="2">
        <f>IF(SUM('Raw Data'!C$3:C$98)&gt;10,IF(AND(ISNUMBER('Raw Data'!C265),'Raw Data'!C265&lt;40, 'Raw Data'!C265&gt;0),'Raw Data'!C265,40),"")</f>
        <v>22.14386</v>
      </c>
      <c r="E75" s="2" t="str">
        <f>IF(SUM('Raw Data'!D$3:D$98)&gt;10,IF(AND(ISNUMBER('Raw Data'!D265),'Raw Data'!D265&lt;40, 'Raw Data'!D265&gt;0),'Raw Data'!D265,40),"")</f>
        <v/>
      </c>
      <c r="F75" s="2" t="str">
        <f>IF(SUM('Raw Data'!E$3:E$98)&gt;10,IF(AND(ISNUMBER('Raw Data'!E265),'Raw Data'!E265&lt;40, 'Raw Data'!E265&gt;0),'Raw Data'!E265,40),"")</f>
        <v/>
      </c>
      <c r="G75" s="2" t="str">
        <f>IF(SUM('Raw Data'!F$3:F$98)&gt;10,IF(AND(ISNUMBER('Raw Data'!F265),'Raw Data'!F265&lt;40, 'Raw Data'!F265&gt;0),'Raw Data'!F265,40),"")</f>
        <v/>
      </c>
      <c r="H75" s="2" t="str">
        <f>IF(SUM('Raw Data'!G$3:G$98)&gt;10,IF(AND(ISNUMBER('Raw Data'!G265),'Raw Data'!G265&lt;40, 'Raw Data'!G265&gt;0),'Raw Data'!G265,40),"")</f>
        <v/>
      </c>
      <c r="I75" s="2" t="str">
        <f>IF(SUM('Raw Data'!H$3:H$98)&gt;10,IF(AND(ISNUMBER('Raw Data'!H265),'Raw Data'!H265&lt;40, 'Raw Data'!H265&gt;0),'Raw Data'!H265,40),"")</f>
        <v/>
      </c>
      <c r="J75" s="2" t="str">
        <f>IF(SUM('Raw Data'!I$3:I$98)&gt;10,IF(AND(ISNUMBER('Raw Data'!I265),'Raw Data'!I265&lt;40, 'Raw Data'!I265&gt;0),'Raw Data'!I265,40),"")</f>
        <v/>
      </c>
      <c r="K75" s="2" t="str">
        <f>IF(SUM('Raw Data'!J$3:J$98)&gt;10,IF(AND(ISNUMBER('Raw Data'!J265),'Raw Data'!J265&lt;40, 'Raw Data'!J265&gt;0),'Raw Data'!J265,40),"")</f>
        <v/>
      </c>
      <c r="L75" s="2" t="str">
        <f>IF(SUM('Raw Data'!K$3:K$98)&gt;10,IF(AND(ISNUMBER('Raw Data'!K265),'Raw Data'!K265&lt;40, 'Raw Data'!K265&gt;0),'Raw Data'!K265,40),"")</f>
        <v/>
      </c>
      <c r="M75" s="2" t="str">
        <f>IF(SUM('Raw Data'!L$3:L$98)&gt;10,IF(AND(ISNUMBER('Raw Data'!L265),'Raw Data'!L265&lt;40, 'Raw Data'!L265&gt;0),'Raw Data'!L265,40),"")</f>
        <v/>
      </c>
      <c r="N75" s="2" t="str">
        <f>IF(SUM('Raw Data'!M$3:M$98)&gt;10,IF(AND(ISNUMBER('Raw Data'!M265),'Raw Data'!M265&lt;40, 'Raw Data'!M265&gt;0),'Raw Data'!M265,40),"")</f>
        <v/>
      </c>
      <c r="O75" s="2" t="str">
        <f>IF(SUM('Raw Data'!N$3:N$98)&gt;10,IF(AND(ISNUMBER('Raw Data'!N265),'Raw Data'!N265&lt;40, 'Raw Data'!N265&gt;0),'Raw Data'!N265,40),"")</f>
        <v/>
      </c>
      <c r="P75" s="3" t="str">
        <f>'Gene Table'!B74</f>
        <v>RUNX3</v>
      </c>
      <c r="Q75" s="2">
        <f t="shared" si="162"/>
        <v>10.708139999999997</v>
      </c>
      <c r="R75" s="2" t="str">
        <f t="shared" si="163"/>
        <v/>
      </c>
      <c r="S75" s="2" t="str">
        <f t="shared" si="164"/>
        <v/>
      </c>
      <c r="T75" s="2" t="str">
        <f t="shared" si="165"/>
        <v/>
      </c>
      <c r="U75" s="2" t="str">
        <f t="shared" si="166"/>
        <v/>
      </c>
      <c r="V75" s="2" t="str">
        <f t="shared" si="167"/>
        <v/>
      </c>
      <c r="W75" s="2" t="str">
        <f t="shared" si="168"/>
        <v/>
      </c>
      <c r="X75" s="2" t="str">
        <f t="shared" si="169"/>
        <v/>
      </c>
      <c r="Y75" s="2" t="str">
        <f t="shared" si="170"/>
        <v/>
      </c>
      <c r="Z75" s="2" t="str">
        <f t="shared" si="171"/>
        <v/>
      </c>
      <c r="AA75" s="2" t="str">
        <f t="shared" si="172"/>
        <v/>
      </c>
      <c r="AB75" s="2" t="str">
        <f t="shared" si="173"/>
        <v/>
      </c>
      <c r="AC75" s="3" t="str">
        <f>'Gene Table'!B74</f>
        <v>RUNX3</v>
      </c>
      <c r="AD75" s="2">
        <f t="shared" si="174"/>
        <v>0.66851000000000127</v>
      </c>
      <c r="AE75" s="2" t="str">
        <f t="shared" si="175"/>
        <v/>
      </c>
      <c r="AF75" s="2" t="str">
        <f t="shared" si="176"/>
        <v/>
      </c>
      <c r="AG75" s="2" t="str">
        <f t="shared" si="177"/>
        <v/>
      </c>
      <c r="AH75" s="2" t="str">
        <f t="shared" si="178"/>
        <v/>
      </c>
      <c r="AI75" s="2" t="str">
        <f t="shared" si="179"/>
        <v/>
      </c>
      <c r="AJ75" s="2" t="str">
        <f t="shared" si="180"/>
        <v/>
      </c>
      <c r="AK75" s="2" t="str">
        <f t="shared" si="181"/>
        <v/>
      </c>
      <c r="AL75" s="2" t="str">
        <f t="shared" si="182"/>
        <v/>
      </c>
      <c r="AM75" s="2" t="str">
        <f t="shared" si="183"/>
        <v/>
      </c>
      <c r="AN75" s="2" t="str">
        <f t="shared" si="184"/>
        <v/>
      </c>
      <c r="AO75" s="2" t="str">
        <f t="shared" si="185"/>
        <v/>
      </c>
      <c r="AP75" s="3" t="str">
        <f>'Gene Table'!B74</f>
        <v>RUNX3</v>
      </c>
      <c r="AQ75" s="2">
        <f t="shared" si="186"/>
        <v>12.152964999999998</v>
      </c>
      <c r="AR75" s="2" t="str">
        <f t="shared" si="187"/>
        <v/>
      </c>
      <c r="AS75" s="2" t="str">
        <f t="shared" si="188"/>
        <v/>
      </c>
      <c r="AT75" s="2" t="str">
        <f t="shared" si="189"/>
        <v/>
      </c>
      <c r="AU75" s="2" t="str">
        <f t="shared" si="190"/>
        <v/>
      </c>
      <c r="AV75" s="2" t="str">
        <f t="shared" si="191"/>
        <v/>
      </c>
      <c r="AW75" s="2" t="str">
        <f t="shared" si="192"/>
        <v/>
      </c>
      <c r="AX75" s="2" t="str">
        <f t="shared" si="193"/>
        <v/>
      </c>
      <c r="AY75" s="2" t="str">
        <f t="shared" si="194"/>
        <v/>
      </c>
      <c r="AZ75" s="2" t="str">
        <f t="shared" si="195"/>
        <v/>
      </c>
      <c r="BA75" s="2" t="str">
        <f t="shared" si="196"/>
        <v/>
      </c>
      <c r="BB75" s="2" t="str">
        <f t="shared" si="197"/>
        <v/>
      </c>
      <c r="BC75" s="3" t="str">
        <f>'Gene Table'!B74</f>
        <v>RUNX3</v>
      </c>
      <c r="BD75" s="2">
        <f t="shared" si="102"/>
        <v>5.9776249405280881E-4</v>
      </c>
      <c r="BE75" s="2" t="str">
        <f t="shared" si="103"/>
        <v/>
      </c>
      <c r="BF75" s="2" t="str">
        <f t="shared" si="104"/>
        <v/>
      </c>
      <c r="BG75" s="2" t="str">
        <f t="shared" si="105"/>
        <v/>
      </c>
      <c r="BH75" s="2" t="str">
        <f t="shared" si="106"/>
        <v/>
      </c>
      <c r="BI75" s="2" t="str">
        <f t="shared" si="107"/>
        <v/>
      </c>
      <c r="BJ75" s="2" t="str">
        <f t="shared" si="108"/>
        <v/>
      </c>
      <c r="BK75" s="2" t="str">
        <f t="shared" si="109"/>
        <v/>
      </c>
      <c r="BL75" s="2" t="str">
        <f t="shared" si="110"/>
        <v/>
      </c>
      <c r="BM75" s="2" t="str">
        <f t="shared" si="111"/>
        <v/>
      </c>
      <c r="BN75" s="2" t="str">
        <f t="shared" si="112"/>
        <v/>
      </c>
      <c r="BO75" s="2" t="str">
        <f t="shared" si="113"/>
        <v/>
      </c>
      <c r="BP75" s="3" t="str">
        <f>'Gene Table'!B74</f>
        <v>RUNX3</v>
      </c>
      <c r="BQ75" s="11">
        <f t="shared" si="138"/>
        <v>0.99978028855451706</v>
      </c>
      <c r="BR75" s="11" t="str">
        <f t="shared" si="139"/>
        <v/>
      </c>
      <c r="BS75" s="11" t="str">
        <f t="shared" si="140"/>
        <v/>
      </c>
      <c r="BT75" s="11" t="str">
        <f t="shared" si="141"/>
        <v/>
      </c>
      <c r="BU75" s="11" t="str">
        <f t="shared" si="142"/>
        <v/>
      </c>
      <c r="BV75" s="11" t="str">
        <f t="shared" si="143"/>
        <v/>
      </c>
      <c r="BW75" s="11" t="str">
        <f t="shared" si="144"/>
        <v/>
      </c>
      <c r="BX75" s="11" t="str">
        <f t="shared" si="145"/>
        <v/>
      </c>
      <c r="BY75" s="11" t="str">
        <f t="shared" si="146"/>
        <v/>
      </c>
      <c r="BZ75" s="11" t="str">
        <f t="shared" si="147"/>
        <v/>
      </c>
      <c r="CA75" s="11" t="str">
        <f t="shared" si="148"/>
        <v/>
      </c>
      <c r="CB75" s="11" t="str">
        <f t="shared" si="149"/>
        <v/>
      </c>
      <c r="CC75" s="3" t="str">
        <f>'Gene Table'!B74</f>
        <v>RUNX3</v>
      </c>
      <c r="CD75" s="11">
        <f t="shared" si="150"/>
        <v>2.1971144548290502E-4</v>
      </c>
      <c r="CE75" s="11" t="str">
        <f t="shared" si="151"/>
        <v/>
      </c>
      <c r="CF75" s="11" t="str">
        <f t="shared" si="152"/>
        <v/>
      </c>
      <c r="CG75" s="11" t="str">
        <f t="shared" si="153"/>
        <v/>
      </c>
      <c r="CH75" s="11" t="str">
        <f t="shared" si="154"/>
        <v/>
      </c>
      <c r="CI75" s="11" t="str">
        <f t="shared" si="155"/>
        <v/>
      </c>
      <c r="CJ75" s="11" t="str">
        <f t="shared" si="156"/>
        <v/>
      </c>
      <c r="CK75" s="11" t="str">
        <f t="shared" si="157"/>
        <v/>
      </c>
      <c r="CL75" s="11" t="str">
        <f t="shared" si="158"/>
        <v/>
      </c>
      <c r="CM75" s="11" t="str">
        <f t="shared" si="159"/>
        <v/>
      </c>
      <c r="CN75" s="11" t="str">
        <f t="shared" si="160"/>
        <v/>
      </c>
      <c r="CO75" s="11" t="str">
        <f t="shared" si="161"/>
        <v/>
      </c>
      <c r="CP75" s="3" t="str">
        <f>'Gene Table'!B74</f>
        <v>RUNX3</v>
      </c>
      <c r="CQ75" s="11">
        <f t="shared" si="198"/>
        <v>0</v>
      </c>
      <c r="CR75" s="11" t="str">
        <f t="shared" si="91"/>
        <v/>
      </c>
      <c r="CS75" s="11" t="str">
        <f t="shared" si="92"/>
        <v/>
      </c>
      <c r="CT75" s="11" t="str">
        <f t="shared" si="93"/>
        <v/>
      </c>
      <c r="CU75" s="11" t="str">
        <f t="shared" si="94"/>
        <v/>
      </c>
      <c r="CV75" s="11" t="str">
        <f t="shared" si="95"/>
        <v/>
      </c>
      <c r="CW75" s="11" t="str">
        <f t="shared" si="96"/>
        <v/>
      </c>
      <c r="CX75" s="11" t="str">
        <f t="shared" si="97"/>
        <v/>
      </c>
      <c r="CY75" s="11" t="str">
        <f t="shared" si="98"/>
        <v/>
      </c>
      <c r="CZ75" s="11" t="str">
        <f t="shared" si="99"/>
        <v/>
      </c>
      <c r="DA75" s="11" t="str">
        <f t="shared" si="100"/>
        <v/>
      </c>
      <c r="DB75" s="11" t="str">
        <f t="shared" si="101"/>
        <v/>
      </c>
      <c r="DC75" s="3" t="str">
        <f>'Gene Table'!B74</f>
        <v>RUNX3</v>
      </c>
      <c r="DD75" s="11">
        <f t="shared" si="199"/>
        <v>0.99978028855451706</v>
      </c>
      <c r="DE75" s="11" t="str">
        <f t="shared" si="200"/>
        <v/>
      </c>
      <c r="DF75" s="11" t="str">
        <f t="shared" si="201"/>
        <v/>
      </c>
      <c r="DG75" s="11" t="str">
        <f t="shared" si="202"/>
        <v/>
      </c>
      <c r="DH75" s="11" t="str">
        <f t="shared" si="203"/>
        <v/>
      </c>
      <c r="DI75" s="11" t="str">
        <f t="shared" si="204"/>
        <v/>
      </c>
      <c r="DJ75" s="11" t="str">
        <f t="shared" si="205"/>
        <v/>
      </c>
      <c r="DK75" s="11" t="str">
        <f t="shared" si="206"/>
        <v/>
      </c>
      <c r="DL75" s="11" t="str">
        <f t="shared" si="207"/>
        <v/>
      </c>
      <c r="DM75" s="11" t="str">
        <f t="shared" si="208"/>
        <v/>
      </c>
      <c r="DN75" s="11" t="str">
        <f t="shared" si="209"/>
        <v/>
      </c>
      <c r="DO75" s="11" t="str">
        <f t="shared" si="210"/>
        <v/>
      </c>
    </row>
    <row r="76" spans="1:119" x14ac:dyDescent="0.25">
      <c r="A76" s="2" t="str">
        <f>'Gene Table'!B75</f>
        <v>SFN</v>
      </c>
      <c r="B76" s="102"/>
      <c r="C76" s="3" t="s">
        <v>398</v>
      </c>
      <c r="D76" s="2">
        <f>IF(SUM('Raw Data'!C$3:C$98)&gt;10,IF(AND(ISNUMBER('Raw Data'!C291),'Raw Data'!C291&lt;40, 'Raw Data'!C291&gt;0),'Raw Data'!C291,40),"")</f>
        <v>20.463370000000001</v>
      </c>
      <c r="E76" s="2" t="str">
        <f>IF(SUM('Raw Data'!D$3:D$98)&gt;10,IF(AND(ISNUMBER('Raw Data'!D291),'Raw Data'!D291&lt;40, 'Raw Data'!D291&gt;0),'Raw Data'!D291,40),"")</f>
        <v/>
      </c>
      <c r="F76" s="2" t="str">
        <f>IF(SUM('Raw Data'!E$3:E$98)&gt;10,IF(AND(ISNUMBER('Raw Data'!E291),'Raw Data'!E291&lt;40, 'Raw Data'!E291&gt;0),'Raw Data'!E291,40),"")</f>
        <v/>
      </c>
      <c r="G76" s="2" t="str">
        <f>IF(SUM('Raw Data'!F$3:F$98)&gt;10,IF(AND(ISNUMBER('Raw Data'!F291),'Raw Data'!F291&lt;40, 'Raw Data'!F291&gt;0),'Raw Data'!F291,40),"")</f>
        <v/>
      </c>
      <c r="H76" s="2" t="str">
        <f>IF(SUM('Raw Data'!G$3:G$98)&gt;10,IF(AND(ISNUMBER('Raw Data'!G291),'Raw Data'!G291&lt;40, 'Raw Data'!G291&gt;0),'Raw Data'!G291,40),"")</f>
        <v/>
      </c>
      <c r="I76" s="2" t="str">
        <f>IF(SUM('Raw Data'!H$3:H$98)&gt;10,IF(AND(ISNUMBER('Raw Data'!H291),'Raw Data'!H291&lt;40, 'Raw Data'!H291&gt;0),'Raw Data'!H291,40),"")</f>
        <v/>
      </c>
      <c r="J76" s="2" t="str">
        <f>IF(SUM('Raw Data'!I$3:I$98)&gt;10,IF(AND(ISNUMBER('Raw Data'!I291),'Raw Data'!I291&lt;40, 'Raw Data'!I291&gt;0),'Raw Data'!I291,40),"")</f>
        <v/>
      </c>
      <c r="K76" s="2" t="str">
        <f>IF(SUM('Raw Data'!J$3:J$98)&gt;10,IF(AND(ISNUMBER('Raw Data'!J291),'Raw Data'!J291&lt;40, 'Raw Data'!J291&gt;0),'Raw Data'!J291,40),"")</f>
        <v/>
      </c>
      <c r="L76" s="2" t="str">
        <f>IF(SUM('Raw Data'!K$3:K$98)&gt;10,IF(AND(ISNUMBER('Raw Data'!K291),'Raw Data'!K291&lt;40, 'Raw Data'!K291&gt;0),'Raw Data'!K291,40),"")</f>
        <v/>
      </c>
      <c r="M76" s="2" t="str">
        <f>IF(SUM('Raw Data'!L$3:L$98)&gt;10,IF(AND(ISNUMBER('Raw Data'!L291),'Raw Data'!L291&lt;40, 'Raw Data'!L291&gt;0),'Raw Data'!L291,40),"")</f>
        <v/>
      </c>
      <c r="N76" s="2" t="str">
        <f>IF(SUM('Raw Data'!M$3:M$98)&gt;10,IF(AND(ISNUMBER('Raw Data'!M291),'Raw Data'!M291&lt;40, 'Raw Data'!M291&gt;0),'Raw Data'!M291,40),"")</f>
        <v/>
      </c>
      <c r="O76" s="2" t="str">
        <f>IF(SUM('Raw Data'!N$3:N$98)&gt;10,IF(AND(ISNUMBER('Raw Data'!N291),'Raw Data'!N291&lt;40, 'Raw Data'!N291&gt;0),'Raw Data'!N291,40),"")</f>
        <v/>
      </c>
      <c r="P76" s="3" t="str">
        <f>'Gene Table'!B75</f>
        <v>SFN</v>
      </c>
      <c r="Q76" s="2">
        <f t="shared" si="162"/>
        <v>6.673138999999999</v>
      </c>
      <c r="R76" s="2" t="str">
        <f t="shared" si="163"/>
        <v/>
      </c>
      <c r="S76" s="2" t="str">
        <f t="shared" si="164"/>
        <v/>
      </c>
      <c r="T76" s="2" t="str">
        <f t="shared" si="165"/>
        <v/>
      </c>
      <c r="U76" s="2" t="str">
        <f t="shared" si="166"/>
        <v/>
      </c>
      <c r="V76" s="2" t="str">
        <f t="shared" si="167"/>
        <v/>
      </c>
      <c r="W76" s="2" t="str">
        <f t="shared" si="168"/>
        <v/>
      </c>
      <c r="X76" s="2" t="str">
        <f t="shared" si="169"/>
        <v/>
      </c>
      <c r="Y76" s="2" t="str">
        <f t="shared" si="170"/>
        <v/>
      </c>
      <c r="Z76" s="2" t="str">
        <f t="shared" si="171"/>
        <v/>
      </c>
      <c r="AA76" s="2" t="str">
        <f t="shared" si="172"/>
        <v/>
      </c>
      <c r="AB76" s="2" t="str">
        <f t="shared" si="173"/>
        <v/>
      </c>
      <c r="AC76" s="3" t="str">
        <f>'Gene Table'!B75</f>
        <v>SFN</v>
      </c>
      <c r="AD76" s="2">
        <f t="shared" si="174"/>
        <v>3.399999999999892E-2</v>
      </c>
      <c r="AE76" s="2" t="str">
        <f t="shared" si="175"/>
        <v/>
      </c>
      <c r="AF76" s="2" t="str">
        <f t="shared" si="176"/>
        <v/>
      </c>
      <c r="AG76" s="2" t="str">
        <f t="shared" si="177"/>
        <v/>
      </c>
      <c r="AH76" s="2" t="str">
        <f t="shared" si="178"/>
        <v/>
      </c>
      <c r="AI76" s="2" t="str">
        <f t="shared" si="179"/>
        <v/>
      </c>
      <c r="AJ76" s="2" t="str">
        <f t="shared" si="180"/>
        <v/>
      </c>
      <c r="AK76" s="2" t="str">
        <f t="shared" si="181"/>
        <v/>
      </c>
      <c r="AL76" s="2" t="str">
        <f t="shared" si="182"/>
        <v/>
      </c>
      <c r="AM76" s="2" t="str">
        <f t="shared" si="183"/>
        <v/>
      </c>
      <c r="AN76" s="2" t="str">
        <f t="shared" si="184"/>
        <v/>
      </c>
      <c r="AO76" s="2" t="str">
        <f t="shared" si="185"/>
        <v/>
      </c>
      <c r="AP76" s="3" t="str">
        <f>'Gene Table'!B75</f>
        <v>SFN</v>
      </c>
      <c r="AQ76" s="2">
        <f t="shared" si="186"/>
        <v>5.9692989999999995</v>
      </c>
      <c r="AR76" s="2" t="str">
        <f t="shared" si="187"/>
        <v/>
      </c>
      <c r="AS76" s="2" t="str">
        <f t="shared" si="188"/>
        <v/>
      </c>
      <c r="AT76" s="2" t="str">
        <f t="shared" si="189"/>
        <v/>
      </c>
      <c r="AU76" s="2" t="str">
        <f t="shared" si="190"/>
        <v/>
      </c>
      <c r="AV76" s="2" t="str">
        <f t="shared" si="191"/>
        <v/>
      </c>
      <c r="AW76" s="2" t="str">
        <f t="shared" si="192"/>
        <v/>
      </c>
      <c r="AX76" s="2" t="str">
        <f t="shared" si="193"/>
        <v/>
      </c>
      <c r="AY76" s="2" t="str">
        <f t="shared" si="194"/>
        <v/>
      </c>
      <c r="AZ76" s="2" t="str">
        <f t="shared" si="195"/>
        <v/>
      </c>
      <c r="BA76" s="2" t="str">
        <f t="shared" si="196"/>
        <v/>
      </c>
      <c r="BB76" s="2" t="str">
        <f t="shared" si="197"/>
        <v/>
      </c>
      <c r="BC76" s="3" t="str">
        <f>'Gene Table'!B75</f>
        <v>SFN</v>
      </c>
      <c r="BD76" s="2">
        <f t="shared" si="102"/>
        <v>9.7990730615560469E-3</v>
      </c>
      <c r="BE76" s="2" t="str">
        <f t="shared" si="103"/>
        <v/>
      </c>
      <c r="BF76" s="2" t="str">
        <f t="shared" si="104"/>
        <v/>
      </c>
      <c r="BG76" s="2" t="str">
        <f t="shared" si="105"/>
        <v/>
      </c>
      <c r="BH76" s="2" t="str">
        <f t="shared" si="106"/>
        <v/>
      </c>
      <c r="BI76" s="2" t="str">
        <f t="shared" si="107"/>
        <v/>
      </c>
      <c r="BJ76" s="2" t="str">
        <f t="shared" si="108"/>
        <v/>
      </c>
      <c r="BK76" s="2" t="str">
        <f t="shared" si="109"/>
        <v/>
      </c>
      <c r="BL76" s="2" t="str">
        <f t="shared" si="110"/>
        <v/>
      </c>
      <c r="BM76" s="2" t="str">
        <f t="shared" si="111"/>
        <v/>
      </c>
      <c r="BN76" s="2" t="str">
        <f t="shared" si="112"/>
        <v/>
      </c>
      <c r="BO76" s="2" t="str">
        <f t="shared" si="113"/>
        <v/>
      </c>
      <c r="BP76" s="3" t="str">
        <f>'Gene Table'!B75</f>
        <v>SFN</v>
      </c>
      <c r="BQ76" s="11">
        <f t="shared" si="138"/>
        <v>0.9838809805485309</v>
      </c>
      <c r="BR76" s="11" t="str">
        <f t="shared" si="139"/>
        <v/>
      </c>
      <c r="BS76" s="11" t="str">
        <f t="shared" si="140"/>
        <v/>
      </c>
      <c r="BT76" s="11" t="str">
        <f t="shared" si="141"/>
        <v/>
      </c>
      <c r="BU76" s="11" t="str">
        <f t="shared" si="142"/>
        <v/>
      </c>
      <c r="BV76" s="11" t="str">
        <f t="shared" si="143"/>
        <v/>
      </c>
      <c r="BW76" s="11" t="str">
        <f t="shared" si="144"/>
        <v/>
      </c>
      <c r="BX76" s="11" t="str">
        <f t="shared" si="145"/>
        <v/>
      </c>
      <c r="BY76" s="11" t="str">
        <f t="shared" si="146"/>
        <v/>
      </c>
      <c r="BZ76" s="11" t="str">
        <f t="shared" si="147"/>
        <v/>
      </c>
      <c r="CA76" s="11" t="str">
        <f t="shared" si="148"/>
        <v/>
      </c>
      <c r="CB76" s="11" t="str">
        <f t="shared" si="149"/>
        <v/>
      </c>
      <c r="CC76" s="3" t="str">
        <f>'Gene Table'!B75</f>
        <v>SFN</v>
      </c>
      <c r="CD76" s="11">
        <f t="shared" si="150"/>
        <v>1.6119019451469086E-2</v>
      </c>
      <c r="CE76" s="11" t="str">
        <f t="shared" si="151"/>
        <v/>
      </c>
      <c r="CF76" s="11" t="str">
        <f t="shared" si="152"/>
        <v/>
      </c>
      <c r="CG76" s="11" t="str">
        <f t="shared" si="153"/>
        <v/>
      </c>
      <c r="CH76" s="11" t="str">
        <f t="shared" si="154"/>
        <v/>
      </c>
      <c r="CI76" s="11" t="str">
        <f t="shared" si="155"/>
        <v/>
      </c>
      <c r="CJ76" s="11" t="str">
        <f t="shared" si="156"/>
        <v/>
      </c>
      <c r="CK76" s="11" t="str">
        <f t="shared" si="157"/>
        <v/>
      </c>
      <c r="CL76" s="11" t="str">
        <f t="shared" si="158"/>
        <v/>
      </c>
      <c r="CM76" s="11" t="str">
        <f t="shared" si="159"/>
        <v/>
      </c>
      <c r="CN76" s="11" t="str">
        <f t="shared" si="160"/>
        <v/>
      </c>
      <c r="CO76" s="11" t="str">
        <f t="shared" si="161"/>
        <v/>
      </c>
      <c r="CP76" s="3" t="str">
        <f>'Gene Table'!B75</f>
        <v>SFN</v>
      </c>
      <c r="CQ76" s="11">
        <f t="shared" si="198"/>
        <v>0</v>
      </c>
      <c r="CR76" s="11" t="str">
        <f t="shared" si="91"/>
        <v/>
      </c>
      <c r="CS76" s="11" t="str">
        <f t="shared" si="92"/>
        <v/>
      </c>
      <c r="CT76" s="11" t="str">
        <f t="shared" si="93"/>
        <v/>
      </c>
      <c r="CU76" s="11" t="str">
        <f t="shared" si="94"/>
        <v/>
      </c>
      <c r="CV76" s="11" t="str">
        <f t="shared" si="95"/>
        <v/>
      </c>
      <c r="CW76" s="11" t="str">
        <f t="shared" si="96"/>
        <v/>
      </c>
      <c r="CX76" s="11" t="str">
        <f t="shared" si="97"/>
        <v/>
      </c>
      <c r="CY76" s="11" t="str">
        <f t="shared" si="98"/>
        <v/>
      </c>
      <c r="CZ76" s="11" t="str">
        <f t="shared" si="99"/>
        <v/>
      </c>
      <c r="DA76" s="11" t="str">
        <f t="shared" si="100"/>
        <v/>
      </c>
      <c r="DB76" s="11" t="str">
        <f t="shared" si="101"/>
        <v/>
      </c>
      <c r="DC76" s="3" t="str">
        <f>'Gene Table'!B75</f>
        <v>SFN</v>
      </c>
      <c r="DD76" s="11">
        <f t="shared" si="199"/>
        <v>0.9838809805485309</v>
      </c>
      <c r="DE76" s="11" t="str">
        <f t="shared" si="200"/>
        <v/>
      </c>
      <c r="DF76" s="11" t="str">
        <f t="shared" si="201"/>
        <v/>
      </c>
      <c r="DG76" s="11" t="str">
        <f t="shared" si="202"/>
        <v/>
      </c>
      <c r="DH76" s="11" t="str">
        <f t="shared" si="203"/>
        <v/>
      </c>
      <c r="DI76" s="11" t="str">
        <f t="shared" si="204"/>
        <v/>
      </c>
      <c r="DJ76" s="11" t="str">
        <f t="shared" si="205"/>
        <v/>
      </c>
      <c r="DK76" s="11" t="str">
        <f t="shared" si="206"/>
        <v/>
      </c>
      <c r="DL76" s="11" t="str">
        <f t="shared" si="207"/>
        <v/>
      </c>
      <c r="DM76" s="11" t="str">
        <f t="shared" si="208"/>
        <v/>
      </c>
      <c r="DN76" s="11" t="str">
        <f t="shared" si="209"/>
        <v/>
      </c>
      <c r="DO76" s="11" t="str">
        <f t="shared" si="210"/>
        <v/>
      </c>
    </row>
    <row r="77" spans="1:119" x14ac:dyDescent="0.25">
      <c r="A77" s="2" t="str">
        <f>'Gene Table'!B76</f>
        <v>SFRP1</v>
      </c>
      <c r="B77" s="102"/>
      <c r="C77" s="3" t="s">
        <v>399</v>
      </c>
      <c r="D77" s="2">
        <f>IF(SUM('Raw Data'!C$3:C$98)&gt;10,IF(AND(ISNUMBER('Raw Data'!C293),'Raw Data'!C293&lt;40, 'Raw Data'!C293&gt;0),'Raw Data'!C293,40),"")</f>
        <v>19.970849999999999</v>
      </c>
      <c r="E77" s="2" t="str">
        <f>IF(SUM('Raw Data'!D$3:D$98)&gt;10,IF(AND(ISNUMBER('Raw Data'!D293),'Raw Data'!D293&lt;40, 'Raw Data'!D293&gt;0),'Raw Data'!D293,40),"")</f>
        <v/>
      </c>
      <c r="F77" s="2" t="str">
        <f>IF(SUM('Raw Data'!E$3:E$98)&gt;10,IF(AND(ISNUMBER('Raw Data'!E293),'Raw Data'!E293&lt;40, 'Raw Data'!E293&gt;0),'Raw Data'!E293,40),"")</f>
        <v/>
      </c>
      <c r="G77" s="2" t="str">
        <f>IF(SUM('Raw Data'!F$3:F$98)&gt;10,IF(AND(ISNUMBER('Raw Data'!F293),'Raw Data'!F293&lt;40, 'Raw Data'!F293&gt;0),'Raw Data'!F293,40),"")</f>
        <v/>
      </c>
      <c r="H77" s="2" t="str">
        <f>IF(SUM('Raw Data'!G$3:G$98)&gt;10,IF(AND(ISNUMBER('Raw Data'!G293),'Raw Data'!G293&lt;40, 'Raw Data'!G293&gt;0),'Raw Data'!G293,40),"")</f>
        <v/>
      </c>
      <c r="I77" s="2" t="str">
        <f>IF(SUM('Raw Data'!H$3:H$98)&gt;10,IF(AND(ISNUMBER('Raw Data'!H293),'Raw Data'!H293&lt;40, 'Raw Data'!H293&gt;0),'Raw Data'!H293,40),"")</f>
        <v/>
      </c>
      <c r="J77" s="2" t="str">
        <f>IF(SUM('Raw Data'!I$3:I$98)&gt;10,IF(AND(ISNUMBER('Raw Data'!I293),'Raw Data'!I293&lt;40, 'Raw Data'!I293&gt;0),'Raw Data'!I293,40),"")</f>
        <v/>
      </c>
      <c r="K77" s="2" t="str">
        <f>IF(SUM('Raw Data'!J$3:J$98)&gt;10,IF(AND(ISNUMBER('Raw Data'!J293),'Raw Data'!J293&lt;40, 'Raw Data'!J293&gt;0),'Raw Data'!J293,40),"")</f>
        <v/>
      </c>
      <c r="L77" s="2" t="str">
        <f>IF(SUM('Raw Data'!K$3:K$98)&gt;10,IF(AND(ISNUMBER('Raw Data'!K293),'Raw Data'!K293&lt;40, 'Raw Data'!K293&gt;0),'Raw Data'!K293,40),"")</f>
        <v/>
      </c>
      <c r="M77" s="2" t="str">
        <f>IF(SUM('Raw Data'!L$3:L$98)&gt;10,IF(AND(ISNUMBER('Raw Data'!L293),'Raw Data'!L293&lt;40, 'Raw Data'!L293&gt;0),'Raw Data'!L293,40),"")</f>
        <v/>
      </c>
      <c r="N77" s="2" t="str">
        <f>IF(SUM('Raw Data'!M$3:M$98)&gt;10,IF(AND(ISNUMBER('Raw Data'!M293),'Raw Data'!M293&lt;40, 'Raw Data'!M293&gt;0),'Raw Data'!M293,40),"")</f>
        <v/>
      </c>
      <c r="O77" s="2" t="str">
        <f>IF(SUM('Raw Data'!N$3:N$98)&gt;10,IF(AND(ISNUMBER('Raw Data'!N293),'Raw Data'!N293&lt;40, 'Raw Data'!N293&gt;0),'Raw Data'!N293,40),"")</f>
        <v/>
      </c>
      <c r="P77" s="3" t="str">
        <f>'Gene Table'!B76</f>
        <v>SFRP1</v>
      </c>
      <c r="Q77" s="2">
        <f t="shared" si="162"/>
        <v>17.127763999999999</v>
      </c>
      <c r="R77" s="2" t="str">
        <f t="shared" si="163"/>
        <v/>
      </c>
      <c r="S77" s="2" t="str">
        <f t="shared" si="164"/>
        <v/>
      </c>
      <c r="T77" s="2" t="str">
        <f t="shared" si="165"/>
        <v/>
      </c>
      <c r="U77" s="2" t="str">
        <f t="shared" si="166"/>
        <v/>
      </c>
      <c r="V77" s="2" t="str">
        <f t="shared" si="167"/>
        <v/>
      </c>
      <c r="W77" s="2" t="str">
        <f t="shared" si="168"/>
        <v/>
      </c>
      <c r="X77" s="2" t="str">
        <f t="shared" si="169"/>
        <v/>
      </c>
      <c r="Y77" s="2" t="str">
        <f t="shared" si="170"/>
        <v/>
      </c>
      <c r="Z77" s="2" t="str">
        <f t="shared" si="171"/>
        <v/>
      </c>
      <c r="AA77" s="2" t="str">
        <f t="shared" si="172"/>
        <v/>
      </c>
      <c r="AB77" s="2" t="str">
        <f t="shared" si="173"/>
        <v/>
      </c>
      <c r="AC77" s="3" t="str">
        <f>'Gene Table'!B76</f>
        <v>SFRP1</v>
      </c>
      <c r="AD77" s="2">
        <f t="shared" si="174"/>
        <v>0.12335000000000207</v>
      </c>
      <c r="AE77" s="2" t="str">
        <f t="shared" si="175"/>
        <v/>
      </c>
      <c r="AF77" s="2" t="str">
        <f t="shared" si="176"/>
        <v/>
      </c>
      <c r="AG77" s="2" t="str">
        <f t="shared" si="177"/>
        <v/>
      </c>
      <c r="AH77" s="2" t="str">
        <f t="shared" si="178"/>
        <v/>
      </c>
      <c r="AI77" s="2" t="str">
        <f t="shared" si="179"/>
        <v/>
      </c>
      <c r="AJ77" s="2" t="str">
        <f t="shared" si="180"/>
        <v/>
      </c>
      <c r="AK77" s="2" t="str">
        <f t="shared" si="181"/>
        <v/>
      </c>
      <c r="AL77" s="2" t="str">
        <f t="shared" si="182"/>
        <v/>
      </c>
      <c r="AM77" s="2" t="str">
        <f t="shared" si="183"/>
        <v/>
      </c>
      <c r="AN77" s="2" t="str">
        <f t="shared" si="184"/>
        <v/>
      </c>
      <c r="AO77" s="2" t="str">
        <f t="shared" si="185"/>
        <v/>
      </c>
      <c r="AP77" s="3" t="str">
        <f>'Gene Table'!B76</f>
        <v>SFRP1</v>
      </c>
      <c r="AQ77" s="2">
        <f t="shared" si="186"/>
        <v>7.6456240000000015</v>
      </c>
      <c r="AR77" s="2" t="str">
        <f t="shared" si="187"/>
        <v/>
      </c>
      <c r="AS77" s="2" t="str">
        <f t="shared" si="188"/>
        <v/>
      </c>
      <c r="AT77" s="2" t="str">
        <f t="shared" si="189"/>
        <v/>
      </c>
      <c r="AU77" s="2" t="str">
        <f t="shared" si="190"/>
        <v/>
      </c>
      <c r="AV77" s="2" t="str">
        <f t="shared" si="191"/>
        <v/>
      </c>
      <c r="AW77" s="2" t="str">
        <f t="shared" si="192"/>
        <v/>
      </c>
      <c r="AX77" s="2" t="str">
        <f t="shared" si="193"/>
        <v/>
      </c>
      <c r="AY77" s="2" t="str">
        <f t="shared" si="194"/>
        <v/>
      </c>
      <c r="AZ77" s="2" t="str">
        <f t="shared" si="195"/>
        <v/>
      </c>
      <c r="BA77" s="2" t="str">
        <f t="shared" si="196"/>
        <v/>
      </c>
      <c r="BB77" s="2" t="str">
        <f t="shared" si="197"/>
        <v/>
      </c>
      <c r="BC77" s="3" t="str">
        <f>'Gene Table'!B76</f>
        <v>SFRP1</v>
      </c>
      <c r="BD77" s="2">
        <f t="shared" si="102"/>
        <v>6.9827947601064474E-6</v>
      </c>
      <c r="BE77" s="2" t="str">
        <f t="shared" si="103"/>
        <v/>
      </c>
      <c r="BF77" s="2" t="str">
        <f t="shared" si="104"/>
        <v/>
      </c>
      <c r="BG77" s="2" t="str">
        <f t="shared" si="105"/>
        <v/>
      </c>
      <c r="BH77" s="2" t="str">
        <f t="shared" si="106"/>
        <v/>
      </c>
      <c r="BI77" s="2" t="str">
        <f t="shared" si="107"/>
        <v/>
      </c>
      <c r="BJ77" s="2" t="str">
        <f t="shared" si="108"/>
        <v/>
      </c>
      <c r="BK77" s="2" t="str">
        <f t="shared" si="109"/>
        <v/>
      </c>
      <c r="BL77" s="2" t="str">
        <f t="shared" si="110"/>
        <v/>
      </c>
      <c r="BM77" s="2" t="str">
        <f t="shared" si="111"/>
        <v/>
      </c>
      <c r="BN77" s="2" t="str">
        <f t="shared" si="112"/>
        <v/>
      </c>
      <c r="BO77" s="2" t="str">
        <f t="shared" si="113"/>
        <v/>
      </c>
      <c r="BP77" s="3" t="str">
        <f>'Gene Table'!B76</f>
        <v>SFRP1</v>
      </c>
      <c r="BQ77" s="11">
        <f t="shared" si="138"/>
        <v>0.99500608813971536</v>
      </c>
      <c r="BR77" s="11" t="str">
        <f t="shared" si="139"/>
        <v/>
      </c>
      <c r="BS77" s="11" t="str">
        <f t="shared" si="140"/>
        <v/>
      </c>
      <c r="BT77" s="11" t="str">
        <f t="shared" si="141"/>
        <v/>
      </c>
      <c r="BU77" s="11" t="str">
        <f t="shared" si="142"/>
        <v/>
      </c>
      <c r="BV77" s="11" t="str">
        <f t="shared" si="143"/>
        <v/>
      </c>
      <c r="BW77" s="11" t="str">
        <f t="shared" si="144"/>
        <v/>
      </c>
      <c r="BX77" s="11" t="str">
        <f t="shared" si="145"/>
        <v/>
      </c>
      <c r="BY77" s="11" t="str">
        <f t="shared" si="146"/>
        <v/>
      </c>
      <c r="BZ77" s="11" t="str">
        <f t="shared" si="147"/>
        <v/>
      </c>
      <c r="CA77" s="11" t="str">
        <f t="shared" si="148"/>
        <v/>
      </c>
      <c r="CB77" s="11" t="str">
        <f t="shared" si="149"/>
        <v/>
      </c>
      <c r="CC77" s="3" t="str">
        <f>'Gene Table'!B76</f>
        <v>SFRP1</v>
      </c>
      <c r="CD77" s="11">
        <f t="shared" si="150"/>
        <v>4.9939118602846926E-3</v>
      </c>
      <c r="CE77" s="11" t="str">
        <f t="shared" si="151"/>
        <v/>
      </c>
      <c r="CF77" s="11" t="str">
        <f t="shared" si="152"/>
        <v/>
      </c>
      <c r="CG77" s="11" t="str">
        <f t="shared" si="153"/>
        <v/>
      </c>
      <c r="CH77" s="11" t="str">
        <f t="shared" si="154"/>
        <v/>
      </c>
      <c r="CI77" s="11" t="str">
        <f t="shared" si="155"/>
        <v/>
      </c>
      <c r="CJ77" s="11" t="str">
        <f t="shared" si="156"/>
        <v/>
      </c>
      <c r="CK77" s="11" t="str">
        <f t="shared" si="157"/>
        <v/>
      </c>
      <c r="CL77" s="11" t="str">
        <f t="shared" si="158"/>
        <v/>
      </c>
      <c r="CM77" s="11" t="str">
        <f t="shared" si="159"/>
        <v/>
      </c>
      <c r="CN77" s="11" t="str">
        <f t="shared" si="160"/>
        <v/>
      </c>
      <c r="CO77" s="11" t="str">
        <f t="shared" si="161"/>
        <v/>
      </c>
      <c r="CP77" s="3" t="str">
        <f>'Gene Table'!B76</f>
        <v>SFRP1</v>
      </c>
      <c r="CQ77" s="11">
        <f t="shared" si="198"/>
        <v>0</v>
      </c>
      <c r="CR77" s="11" t="str">
        <f t="shared" si="91"/>
        <v/>
      </c>
      <c r="CS77" s="11" t="str">
        <f t="shared" si="92"/>
        <v/>
      </c>
      <c r="CT77" s="11" t="str">
        <f t="shared" si="93"/>
        <v/>
      </c>
      <c r="CU77" s="11" t="str">
        <f t="shared" si="94"/>
        <v/>
      </c>
      <c r="CV77" s="11" t="str">
        <f t="shared" si="95"/>
        <v/>
      </c>
      <c r="CW77" s="11" t="str">
        <f t="shared" si="96"/>
        <v/>
      </c>
      <c r="CX77" s="11" t="str">
        <f t="shared" si="97"/>
        <v/>
      </c>
      <c r="CY77" s="11" t="str">
        <f t="shared" si="98"/>
        <v/>
      </c>
      <c r="CZ77" s="11" t="str">
        <f t="shared" si="99"/>
        <v/>
      </c>
      <c r="DA77" s="11" t="str">
        <f t="shared" si="100"/>
        <v/>
      </c>
      <c r="DB77" s="11" t="str">
        <f t="shared" si="101"/>
        <v/>
      </c>
      <c r="DC77" s="3" t="str">
        <f>'Gene Table'!B76</f>
        <v>SFRP1</v>
      </c>
      <c r="DD77" s="11">
        <f t="shared" si="199"/>
        <v>0.99500608813971536</v>
      </c>
      <c r="DE77" s="11" t="str">
        <f t="shared" si="200"/>
        <v/>
      </c>
      <c r="DF77" s="11" t="str">
        <f t="shared" si="201"/>
        <v/>
      </c>
      <c r="DG77" s="11" t="str">
        <f t="shared" si="202"/>
        <v/>
      </c>
      <c r="DH77" s="11" t="str">
        <f t="shared" si="203"/>
        <v/>
      </c>
      <c r="DI77" s="11" t="str">
        <f t="shared" si="204"/>
        <v/>
      </c>
      <c r="DJ77" s="11" t="str">
        <f t="shared" si="205"/>
        <v/>
      </c>
      <c r="DK77" s="11" t="str">
        <f t="shared" si="206"/>
        <v/>
      </c>
      <c r="DL77" s="11" t="str">
        <f t="shared" si="207"/>
        <v/>
      </c>
      <c r="DM77" s="11" t="str">
        <f t="shared" si="208"/>
        <v/>
      </c>
      <c r="DN77" s="11" t="str">
        <f t="shared" si="209"/>
        <v/>
      </c>
      <c r="DO77" s="11" t="str">
        <f t="shared" si="210"/>
        <v/>
      </c>
    </row>
    <row r="78" spans="1:119" x14ac:dyDescent="0.25">
      <c r="A78" s="2" t="str">
        <f>'Gene Table'!B77</f>
        <v>SFRP2</v>
      </c>
      <c r="B78" s="102"/>
      <c r="C78" s="3" t="s">
        <v>400</v>
      </c>
      <c r="D78" s="2">
        <f>IF(SUM('Raw Data'!C$3:C$98)&gt;10,IF(AND(ISNUMBER('Raw Data'!C295),'Raw Data'!C295&lt;40, 'Raw Data'!C295&gt;0),'Raw Data'!C295,40),"")</f>
        <v>21.475655</v>
      </c>
      <c r="E78" s="2" t="str">
        <f>IF(SUM('Raw Data'!D$3:D$98)&gt;10,IF(AND(ISNUMBER('Raw Data'!D295),'Raw Data'!D295&lt;40, 'Raw Data'!D295&gt;0),'Raw Data'!D295,40),"")</f>
        <v/>
      </c>
      <c r="F78" s="2" t="str">
        <f>IF(SUM('Raw Data'!E$3:E$98)&gt;10,IF(AND(ISNUMBER('Raw Data'!E295),'Raw Data'!E295&lt;40, 'Raw Data'!E295&gt;0),'Raw Data'!E295,40),"")</f>
        <v/>
      </c>
      <c r="G78" s="2" t="str">
        <f>IF(SUM('Raw Data'!F$3:F$98)&gt;10,IF(AND(ISNUMBER('Raw Data'!F295),'Raw Data'!F295&lt;40, 'Raw Data'!F295&gt;0),'Raw Data'!F295,40),"")</f>
        <v/>
      </c>
      <c r="H78" s="2" t="str">
        <f>IF(SUM('Raw Data'!G$3:G$98)&gt;10,IF(AND(ISNUMBER('Raw Data'!G295),'Raw Data'!G295&lt;40, 'Raw Data'!G295&gt;0),'Raw Data'!G295,40),"")</f>
        <v/>
      </c>
      <c r="I78" s="2" t="str">
        <f>IF(SUM('Raw Data'!H$3:H$98)&gt;10,IF(AND(ISNUMBER('Raw Data'!H295),'Raw Data'!H295&lt;40, 'Raw Data'!H295&gt;0),'Raw Data'!H295,40),"")</f>
        <v/>
      </c>
      <c r="J78" s="2" t="str">
        <f>IF(SUM('Raw Data'!I$3:I$98)&gt;10,IF(AND(ISNUMBER('Raw Data'!I295),'Raw Data'!I295&lt;40, 'Raw Data'!I295&gt;0),'Raw Data'!I295,40),"")</f>
        <v/>
      </c>
      <c r="K78" s="2" t="str">
        <f>IF(SUM('Raw Data'!J$3:J$98)&gt;10,IF(AND(ISNUMBER('Raw Data'!J295),'Raw Data'!J295&lt;40, 'Raw Data'!J295&gt;0),'Raw Data'!J295,40),"")</f>
        <v/>
      </c>
      <c r="L78" s="2" t="str">
        <f>IF(SUM('Raw Data'!K$3:K$98)&gt;10,IF(AND(ISNUMBER('Raw Data'!K295),'Raw Data'!K295&lt;40, 'Raw Data'!K295&gt;0),'Raw Data'!K295,40),"")</f>
        <v/>
      </c>
      <c r="M78" s="2" t="str">
        <f>IF(SUM('Raw Data'!L$3:L$98)&gt;10,IF(AND(ISNUMBER('Raw Data'!L295),'Raw Data'!L295&lt;40, 'Raw Data'!L295&gt;0),'Raw Data'!L295,40),"")</f>
        <v/>
      </c>
      <c r="N78" s="2" t="str">
        <f>IF(SUM('Raw Data'!M$3:M$98)&gt;10,IF(AND(ISNUMBER('Raw Data'!M295),'Raw Data'!M295&lt;40, 'Raw Data'!M295&gt;0),'Raw Data'!M295,40),"")</f>
        <v/>
      </c>
      <c r="O78" s="2" t="str">
        <f>IF(SUM('Raw Data'!N$3:N$98)&gt;10,IF(AND(ISNUMBER('Raw Data'!N295),'Raw Data'!N295&lt;40, 'Raw Data'!N295&gt;0),'Raw Data'!N295,40),"")</f>
        <v/>
      </c>
      <c r="P78" s="3" t="str">
        <f>'Gene Table'!B77</f>
        <v>SFRP2</v>
      </c>
      <c r="Q78" s="2">
        <f t="shared" si="162"/>
        <v>13.047045000000001</v>
      </c>
      <c r="R78" s="2" t="str">
        <f t="shared" si="163"/>
        <v/>
      </c>
      <c r="S78" s="2" t="str">
        <f t="shared" si="164"/>
        <v/>
      </c>
      <c r="T78" s="2" t="str">
        <f t="shared" si="165"/>
        <v/>
      </c>
      <c r="U78" s="2" t="str">
        <f t="shared" si="166"/>
        <v/>
      </c>
      <c r="V78" s="2" t="str">
        <f t="shared" si="167"/>
        <v/>
      </c>
      <c r="W78" s="2" t="str">
        <f t="shared" si="168"/>
        <v/>
      </c>
      <c r="X78" s="2" t="str">
        <f t="shared" si="169"/>
        <v/>
      </c>
      <c r="Y78" s="2" t="str">
        <f t="shared" si="170"/>
        <v/>
      </c>
      <c r="Z78" s="2" t="str">
        <f t="shared" si="171"/>
        <v/>
      </c>
      <c r="AA78" s="2" t="str">
        <f t="shared" si="172"/>
        <v/>
      </c>
      <c r="AB78" s="2" t="str">
        <f t="shared" si="173"/>
        <v/>
      </c>
      <c r="AC78" s="3" t="str">
        <f>'Gene Table'!B77</f>
        <v>SFRP2</v>
      </c>
      <c r="AD78" s="2">
        <f t="shared" si="174"/>
        <v>7.4762349999999991</v>
      </c>
      <c r="AE78" s="2" t="str">
        <f t="shared" si="175"/>
        <v/>
      </c>
      <c r="AF78" s="2" t="str">
        <f t="shared" si="176"/>
        <v/>
      </c>
      <c r="AG78" s="2" t="str">
        <f t="shared" si="177"/>
        <v/>
      </c>
      <c r="AH78" s="2" t="str">
        <f t="shared" si="178"/>
        <v/>
      </c>
      <c r="AI78" s="2" t="str">
        <f t="shared" si="179"/>
        <v/>
      </c>
      <c r="AJ78" s="2" t="str">
        <f t="shared" si="180"/>
        <v/>
      </c>
      <c r="AK78" s="2" t="str">
        <f t="shared" si="181"/>
        <v/>
      </c>
      <c r="AL78" s="2" t="str">
        <f t="shared" si="182"/>
        <v/>
      </c>
      <c r="AM78" s="2" t="str">
        <f t="shared" si="183"/>
        <v/>
      </c>
      <c r="AN78" s="2" t="str">
        <f t="shared" si="184"/>
        <v/>
      </c>
      <c r="AO78" s="2" t="str">
        <f t="shared" si="185"/>
        <v/>
      </c>
      <c r="AP78" s="3" t="str">
        <f>'Gene Table'!B77</f>
        <v>SFRP2</v>
      </c>
      <c r="AQ78" s="2">
        <f t="shared" si="186"/>
        <v>1.0973410000000001</v>
      </c>
      <c r="AR78" s="2" t="str">
        <f t="shared" si="187"/>
        <v/>
      </c>
      <c r="AS78" s="2" t="str">
        <f t="shared" si="188"/>
        <v/>
      </c>
      <c r="AT78" s="2" t="str">
        <f t="shared" si="189"/>
        <v/>
      </c>
      <c r="AU78" s="2" t="str">
        <f t="shared" si="190"/>
        <v/>
      </c>
      <c r="AV78" s="2" t="str">
        <f t="shared" si="191"/>
        <v/>
      </c>
      <c r="AW78" s="2" t="str">
        <f t="shared" si="192"/>
        <v/>
      </c>
      <c r="AX78" s="2" t="str">
        <f t="shared" si="193"/>
        <v/>
      </c>
      <c r="AY78" s="2" t="str">
        <f t="shared" si="194"/>
        <v/>
      </c>
      <c r="AZ78" s="2" t="str">
        <f t="shared" si="195"/>
        <v/>
      </c>
      <c r="BA78" s="2" t="str">
        <f t="shared" si="196"/>
        <v/>
      </c>
      <c r="BB78" s="2" t="str">
        <f t="shared" si="197"/>
        <v/>
      </c>
      <c r="BC78" s="3" t="str">
        <f>'Gene Table'!B77</f>
        <v>SFRP2</v>
      </c>
      <c r="BD78" s="2">
        <f t="shared" si="102"/>
        <v>1.1815391058663695E-4</v>
      </c>
      <c r="BE78" s="2" t="str">
        <f t="shared" si="103"/>
        <v/>
      </c>
      <c r="BF78" s="2" t="str">
        <f t="shared" si="104"/>
        <v/>
      </c>
      <c r="BG78" s="2" t="str">
        <f t="shared" si="105"/>
        <v/>
      </c>
      <c r="BH78" s="2" t="str">
        <f t="shared" si="106"/>
        <v/>
      </c>
      <c r="BI78" s="2" t="str">
        <f t="shared" si="107"/>
        <v/>
      </c>
      <c r="BJ78" s="2" t="str">
        <f t="shared" si="108"/>
        <v/>
      </c>
      <c r="BK78" s="2" t="str">
        <f t="shared" si="109"/>
        <v/>
      </c>
      <c r="BL78" s="2" t="str">
        <f t="shared" si="110"/>
        <v/>
      </c>
      <c r="BM78" s="2" t="str">
        <f t="shared" si="111"/>
        <v/>
      </c>
      <c r="BN78" s="2" t="str">
        <f t="shared" si="112"/>
        <v/>
      </c>
      <c r="BO78" s="2" t="str">
        <f t="shared" si="113"/>
        <v/>
      </c>
      <c r="BP78" s="3" t="str">
        <f>'Gene Table'!B77</f>
        <v>SFRP2</v>
      </c>
      <c r="BQ78" s="11">
        <f t="shared" si="138"/>
        <v>5.6166883486684482E-3</v>
      </c>
      <c r="BR78" s="11" t="str">
        <f t="shared" si="139"/>
        <v/>
      </c>
      <c r="BS78" s="11" t="str">
        <f t="shared" si="140"/>
        <v/>
      </c>
      <c r="BT78" s="11" t="str">
        <f t="shared" si="141"/>
        <v/>
      </c>
      <c r="BU78" s="11" t="str">
        <f t="shared" si="142"/>
        <v/>
      </c>
      <c r="BV78" s="11" t="str">
        <f t="shared" si="143"/>
        <v/>
      </c>
      <c r="BW78" s="11" t="str">
        <f t="shared" si="144"/>
        <v/>
      </c>
      <c r="BX78" s="11" t="str">
        <f t="shared" si="145"/>
        <v/>
      </c>
      <c r="BY78" s="11" t="str">
        <f t="shared" si="146"/>
        <v/>
      </c>
      <c r="BZ78" s="11" t="str">
        <f t="shared" si="147"/>
        <v/>
      </c>
      <c r="CA78" s="11" t="str">
        <f t="shared" si="148"/>
        <v/>
      </c>
      <c r="CB78" s="11" t="str">
        <f t="shared" si="149"/>
        <v/>
      </c>
      <c r="CC78" s="3" t="str">
        <f>'Gene Table'!B77</f>
        <v>SFRP2</v>
      </c>
      <c r="CD78" s="11">
        <f t="shared" si="150"/>
        <v>0.46743234403328848</v>
      </c>
      <c r="CE78" s="11" t="str">
        <f t="shared" si="151"/>
        <v/>
      </c>
      <c r="CF78" s="11" t="str">
        <f t="shared" si="152"/>
        <v/>
      </c>
      <c r="CG78" s="11" t="str">
        <f t="shared" si="153"/>
        <v/>
      </c>
      <c r="CH78" s="11" t="str">
        <f t="shared" si="154"/>
        <v/>
      </c>
      <c r="CI78" s="11" t="str">
        <f t="shared" si="155"/>
        <v/>
      </c>
      <c r="CJ78" s="11" t="str">
        <f t="shared" si="156"/>
        <v/>
      </c>
      <c r="CK78" s="11" t="str">
        <f t="shared" si="157"/>
        <v/>
      </c>
      <c r="CL78" s="11" t="str">
        <f t="shared" si="158"/>
        <v/>
      </c>
      <c r="CM78" s="11" t="str">
        <f t="shared" si="159"/>
        <v/>
      </c>
      <c r="CN78" s="11" t="str">
        <f t="shared" si="160"/>
        <v/>
      </c>
      <c r="CO78" s="11" t="str">
        <f t="shared" si="161"/>
        <v/>
      </c>
      <c r="CP78" s="3" t="str">
        <f>'Gene Table'!B77</f>
        <v>SFRP2</v>
      </c>
      <c r="CQ78" s="11">
        <f t="shared" si="198"/>
        <v>0.52695096761804305</v>
      </c>
      <c r="CR78" s="11" t="str">
        <f t="shared" si="91"/>
        <v/>
      </c>
      <c r="CS78" s="11" t="str">
        <f t="shared" si="92"/>
        <v/>
      </c>
      <c r="CT78" s="11" t="str">
        <f t="shared" si="93"/>
        <v/>
      </c>
      <c r="CU78" s="11" t="str">
        <f t="shared" si="94"/>
        <v/>
      </c>
      <c r="CV78" s="11" t="str">
        <f t="shared" si="95"/>
        <v/>
      </c>
      <c r="CW78" s="11" t="str">
        <f t="shared" si="96"/>
        <v/>
      </c>
      <c r="CX78" s="11" t="str">
        <f t="shared" si="97"/>
        <v/>
      </c>
      <c r="CY78" s="11" t="str">
        <f t="shared" si="98"/>
        <v/>
      </c>
      <c r="CZ78" s="11" t="str">
        <f t="shared" si="99"/>
        <v/>
      </c>
      <c r="DA78" s="11" t="str">
        <f t="shared" si="100"/>
        <v/>
      </c>
      <c r="DB78" s="11" t="str">
        <f t="shared" si="101"/>
        <v/>
      </c>
      <c r="DC78" s="3" t="str">
        <f>'Gene Table'!B77</f>
        <v>SFRP2</v>
      </c>
      <c r="DD78" s="11">
        <f t="shared" si="199"/>
        <v>0.53256765596671152</v>
      </c>
      <c r="DE78" s="11" t="str">
        <f t="shared" si="200"/>
        <v/>
      </c>
      <c r="DF78" s="11" t="str">
        <f t="shared" si="201"/>
        <v/>
      </c>
      <c r="DG78" s="11" t="str">
        <f t="shared" si="202"/>
        <v/>
      </c>
      <c r="DH78" s="11" t="str">
        <f t="shared" si="203"/>
        <v/>
      </c>
      <c r="DI78" s="11" t="str">
        <f t="shared" si="204"/>
        <v/>
      </c>
      <c r="DJ78" s="11" t="str">
        <f t="shared" si="205"/>
        <v/>
      </c>
      <c r="DK78" s="11" t="str">
        <f t="shared" si="206"/>
        <v/>
      </c>
      <c r="DL78" s="11" t="str">
        <f t="shared" si="207"/>
        <v/>
      </c>
      <c r="DM78" s="11" t="str">
        <f t="shared" si="208"/>
        <v/>
      </c>
      <c r="DN78" s="11" t="str">
        <f t="shared" si="209"/>
        <v/>
      </c>
      <c r="DO78" s="11" t="str">
        <f t="shared" si="210"/>
        <v/>
      </c>
    </row>
    <row r="79" spans="1:119" x14ac:dyDescent="0.25">
      <c r="A79" s="2" t="str">
        <f>'Gene Table'!B78</f>
        <v>SLC5A8</v>
      </c>
      <c r="B79" s="102"/>
      <c r="C79" s="3" t="s">
        <v>401</v>
      </c>
      <c r="D79" s="2">
        <f>IF(SUM('Raw Data'!C$3:C$98)&gt;10,IF(AND(ISNUMBER('Raw Data'!C297),'Raw Data'!C297&lt;40, 'Raw Data'!C297&gt;0),'Raw Data'!C297,40),"")</f>
        <v>21.251574000000002</v>
      </c>
      <c r="E79" s="2" t="str">
        <f>IF(SUM('Raw Data'!D$3:D$98)&gt;10,IF(AND(ISNUMBER('Raw Data'!D297),'Raw Data'!D297&lt;40, 'Raw Data'!D297&gt;0),'Raw Data'!D297,40),"")</f>
        <v/>
      </c>
      <c r="F79" s="2" t="str">
        <f>IF(SUM('Raw Data'!E$3:E$98)&gt;10,IF(AND(ISNUMBER('Raw Data'!E297),'Raw Data'!E297&lt;40, 'Raw Data'!E297&gt;0),'Raw Data'!E297,40),"")</f>
        <v/>
      </c>
      <c r="G79" s="2" t="str">
        <f>IF(SUM('Raw Data'!F$3:F$98)&gt;10,IF(AND(ISNUMBER('Raw Data'!F297),'Raw Data'!F297&lt;40, 'Raw Data'!F297&gt;0),'Raw Data'!F297,40),"")</f>
        <v/>
      </c>
      <c r="H79" s="2" t="str">
        <f>IF(SUM('Raw Data'!G$3:G$98)&gt;10,IF(AND(ISNUMBER('Raw Data'!G297),'Raw Data'!G297&lt;40, 'Raw Data'!G297&gt;0),'Raw Data'!G297,40),"")</f>
        <v/>
      </c>
      <c r="I79" s="2" t="str">
        <f>IF(SUM('Raw Data'!H$3:H$98)&gt;10,IF(AND(ISNUMBER('Raw Data'!H297),'Raw Data'!H297&lt;40, 'Raw Data'!H297&gt;0),'Raw Data'!H297,40),"")</f>
        <v/>
      </c>
      <c r="J79" s="2" t="str">
        <f>IF(SUM('Raw Data'!I$3:I$98)&gt;10,IF(AND(ISNUMBER('Raw Data'!I297),'Raw Data'!I297&lt;40, 'Raw Data'!I297&gt;0),'Raw Data'!I297,40),"")</f>
        <v/>
      </c>
      <c r="K79" s="2" t="str">
        <f>IF(SUM('Raw Data'!J$3:J$98)&gt;10,IF(AND(ISNUMBER('Raw Data'!J297),'Raw Data'!J297&lt;40, 'Raw Data'!J297&gt;0),'Raw Data'!J297,40),"")</f>
        <v/>
      </c>
      <c r="L79" s="2" t="str">
        <f>IF(SUM('Raw Data'!K$3:K$98)&gt;10,IF(AND(ISNUMBER('Raw Data'!K297),'Raw Data'!K297&lt;40, 'Raw Data'!K297&gt;0),'Raw Data'!K297,40),"")</f>
        <v/>
      </c>
      <c r="M79" s="2" t="str">
        <f>IF(SUM('Raw Data'!L$3:L$98)&gt;10,IF(AND(ISNUMBER('Raw Data'!L297),'Raw Data'!L297&lt;40, 'Raw Data'!L297&gt;0),'Raw Data'!L297,40),"")</f>
        <v/>
      </c>
      <c r="N79" s="2" t="str">
        <f>IF(SUM('Raw Data'!M$3:M$98)&gt;10,IF(AND(ISNUMBER('Raw Data'!M297),'Raw Data'!M297&lt;40, 'Raw Data'!M297&gt;0),'Raw Data'!M297,40),"")</f>
        <v/>
      </c>
      <c r="O79" s="2" t="str">
        <f>IF(SUM('Raw Data'!N$3:N$98)&gt;10,IF(AND(ISNUMBER('Raw Data'!N297),'Raw Data'!N297&lt;40, 'Raw Data'!N297&gt;0),'Raw Data'!N297,40),"")</f>
        <v/>
      </c>
      <c r="P79" s="3" t="str">
        <f>'Gene Table'!B78</f>
        <v>SLC5A8</v>
      </c>
      <c r="Q79" s="2">
        <f t="shared" si="162"/>
        <v>18.748425999999998</v>
      </c>
      <c r="R79" s="2" t="str">
        <f t="shared" si="163"/>
        <v/>
      </c>
      <c r="S79" s="2" t="str">
        <f t="shared" si="164"/>
        <v/>
      </c>
      <c r="T79" s="2" t="str">
        <f t="shared" si="165"/>
        <v/>
      </c>
      <c r="U79" s="2" t="str">
        <f t="shared" si="166"/>
        <v/>
      </c>
      <c r="V79" s="2" t="str">
        <f t="shared" si="167"/>
        <v/>
      </c>
      <c r="W79" s="2" t="str">
        <f t="shared" si="168"/>
        <v/>
      </c>
      <c r="X79" s="2" t="str">
        <f t="shared" si="169"/>
        <v/>
      </c>
      <c r="Y79" s="2" t="str">
        <f t="shared" si="170"/>
        <v/>
      </c>
      <c r="Z79" s="2" t="str">
        <f t="shared" si="171"/>
        <v/>
      </c>
      <c r="AA79" s="2" t="str">
        <f t="shared" si="172"/>
        <v/>
      </c>
      <c r="AB79" s="2" t="str">
        <f t="shared" si="173"/>
        <v/>
      </c>
      <c r="AC79" s="3" t="str">
        <f>'Gene Table'!B78</f>
        <v>SLC5A8</v>
      </c>
      <c r="AD79" s="2">
        <f t="shared" si="174"/>
        <v>0.17195499999999697</v>
      </c>
      <c r="AE79" s="2" t="str">
        <f t="shared" si="175"/>
        <v/>
      </c>
      <c r="AF79" s="2" t="str">
        <f t="shared" si="176"/>
        <v/>
      </c>
      <c r="AG79" s="2" t="str">
        <f t="shared" si="177"/>
        <v/>
      </c>
      <c r="AH79" s="2" t="str">
        <f t="shared" si="178"/>
        <v/>
      </c>
      <c r="AI79" s="2" t="str">
        <f t="shared" si="179"/>
        <v/>
      </c>
      <c r="AJ79" s="2" t="str">
        <f t="shared" si="180"/>
        <v/>
      </c>
      <c r="AK79" s="2" t="str">
        <f t="shared" si="181"/>
        <v/>
      </c>
      <c r="AL79" s="2" t="str">
        <f t="shared" si="182"/>
        <v/>
      </c>
      <c r="AM79" s="2" t="str">
        <f t="shared" si="183"/>
        <v/>
      </c>
      <c r="AN79" s="2" t="str">
        <f t="shared" si="184"/>
        <v/>
      </c>
      <c r="AO79" s="2" t="str">
        <f t="shared" si="185"/>
        <v/>
      </c>
      <c r="AP79" s="3" t="str">
        <f>'Gene Table'!B78</f>
        <v>SLC5A8</v>
      </c>
      <c r="AQ79" s="2">
        <f t="shared" si="186"/>
        <v>7.0337079999999972</v>
      </c>
      <c r="AR79" s="2" t="str">
        <f t="shared" si="187"/>
        <v/>
      </c>
      <c r="AS79" s="2" t="str">
        <f t="shared" si="188"/>
        <v/>
      </c>
      <c r="AT79" s="2" t="str">
        <f t="shared" si="189"/>
        <v/>
      </c>
      <c r="AU79" s="2" t="str">
        <f t="shared" si="190"/>
        <v/>
      </c>
      <c r="AV79" s="2" t="str">
        <f t="shared" si="191"/>
        <v/>
      </c>
      <c r="AW79" s="2" t="str">
        <f t="shared" si="192"/>
        <v/>
      </c>
      <c r="AX79" s="2" t="str">
        <f t="shared" si="193"/>
        <v/>
      </c>
      <c r="AY79" s="2" t="str">
        <f t="shared" si="194"/>
        <v/>
      </c>
      <c r="AZ79" s="2" t="str">
        <f t="shared" si="195"/>
        <v/>
      </c>
      <c r="BA79" s="2" t="str">
        <f t="shared" si="196"/>
        <v/>
      </c>
      <c r="BB79" s="2" t="str">
        <f t="shared" si="197"/>
        <v/>
      </c>
      <c r="BC79" s="3" t="str">
        <f>'Gene Table'!B78</f>
        <v>SLC5A8</v>
      </c>
      <c r="BD79" s="2">
        <f t="shared" si="102"/>
        <v>2.2707085880906761E-6</v>
      </c>
      <c r="BE79" s="2" t="str">
        <f t="shared" si="103"/>
        <v/>
      </c>
      <c r="BF79" s="2" t="str">
        <f t="shared" si="104"/>
        <v/>
      </c>
      <c r="BG79" s="2" t="str">
        <f t="shared" si="105"/>
        <v/>
      </c>
      <c r="BH79" s="2" t="str">
        <f t="shared" si="106"/>
        <v/>
      </c>
      <c r="BI79" s="2" t="str">
        <f t="shared" si="107"/>
        <v/>
      </c>
      <c r="BJ79" s="2" t="str">
        <f t="shared" si="108"/>
        <v/>
      </c>
      <c r="BK79" s="2" t="str">
        <f t="shared" si="109"/>
        <v/>
      </c>
      <c r="BL79" s="2" t="str">
        <f t="shared" si="110"/>
        <v/>
      </c>
      <c r="BM79" s="2" t="str">
        <f t="shared" si="111"/>
        <v/>
      </c>
      <c r="BN79" s="2" t="str">
        <f t="shared" si="112"/>
        <v/>
      </c>
      <c r="BO79" s="2" t="str">
        <f t="shared" si="113"/>
        <v/>
      </c>
      <c r="BP79" s="3" t="str">
        <f>'Gene Table'!B78</f>
        <v>SLC5A8</v>
      </c>
      <c r="BQ79" s="11">
        <f t="shared" si="138"/>
        <v>0.99236790271835618</v>
      </c>
      <c r="BR79" s="11" t="str">
        <f t="shared" si="139"/>
        <v/>
      </c>
      <c r="BS79" s="11" t="str">
        <f t="shared" si="140"/>
        <v/>
      </c>
      <c r="BT79" s="11" t="str">
        <f t="shared" si="141"/>
        <v/>
      </c>
      <c r="BU79" s="11" t="str">
        <f t="shared" si="142"/>
        <v/>
      </c>
      <c r="BV79" s="11" t="str">
        <f t="shared" si="143"/>
        <v/>
      </c>
      <c r="BW79" s="11" t="str">
        <f t="shared" si="144"/>
        <v/>
      </c>
      <c r="BX79" s="11" t="str">
        <f t="shared" si="145"/>
        <v/>
      </c>
      <c r="BY79" s="11" t="str">
        <f t="shared" si="146"/>
        <v/>
      </c>
      <c r="BZ79" s="11" t="str">
        <f t="shared" si="147"/>
        <v/>
      </c>
      <c r="CA79" s="11" t="str">
        <f t="shared" si="148"/>
        <v/>
      </c>
      <c r="CB79" s="11" t="str">
        <f t="shared" si="149"/>
        <v/>
      </c>
      <c r="CC79" s="3" t="str">
        <f>'Gene Table'!B78</f>
        <v>SLC5A8</v>
      </c>
      <c r="CD79" s="11">
        <f t="shared" si="150"/>
        <v>7.6320972816438376E-3</v>
      </c>
      <c r="CE79" s="11" t="str">
        <f t="shared" si="151"/>
        <v/>
      </c>
      <c r="CF79" s="11" t="str">
        <f t="shared" si="152"/>
        <v/>
      </c>
      <c r="CG79" s="11" t="str">
        <f t="shared" si="153"/>
        <v/>
      </c>
      <c r="CH79" s="11" t="str">
        <f t="shared" si="154"/>
        <v/>
      </c>
      <c r="CI79" s="11" t="str">
        <f t="shared" si="155"/>
        <v/>
      </c>
      <c r="CJ79" s="11" t="str">
        <f t="shared" si="156"/>
        <v/>
      </c>
      <c r="CK79" s="11" t="str">
        <f t="shared" si="157"/>
        <v/>
      </c>
      <c r="CL79" s="11" t="str">
        <f t="shared" si="158"/>
        <v/>
      </c>
      <c r="CM79" s="11" t="str">
        <f t="shared" si="159"/>
        <v/>
      </c>
      <c r="CN79" s="11" t="str">
        <f t="shared" si="160"/>
        <v/>
      </c>
      <c r="CO79" s="11" t="str">
        <f t="shared" si="161"/>
        <v/>
      </c>
      <c r="CP79" s="3" t="str">
        <f>'Gene Table'!B78</f>
        <v>SLC5A8</v>
      </c>
      <c r="CQ79" s="11">
        <f t="shared" si="198"/>
        <v>0</v>
      </c>
      <c r="CR79" s="11" t="str">
        <f t="shared" si="91"/>
        <v/>
      </c>
      <c r="CS79" s="11" t="str">
        <f t="shared" si="92"/>
        <v/>
      </c>
      <c r="CT79" s="11" t="str">
        <f t="shared" si="93"/>
        <v/>
      </c>
      <c r="CU79" s="11" t="str">
        <f t="shared" si="94"/>
        <v/>
      </c>
      <c r="CV79" s="11" t="str">
        <f t="shared" si="95"/>
        <v/>
      </c>
      <c r="CW79" s="11" t="str">
        <f t="shared" si="96"/>
        <v/>
      </c>
      <c r="CX79" s="11" t="str">
        <f t="shared" si="97"/>
        <v/>
      </c>
      <c r="CY79" s="11" t="str">
        <f t="shared" si="98"/>
        <v/>
      </c>
      <c r="CZ79" s="11" t="str">
        <f t="shared" si="99"/>
        <v/>
      </c>
      <c r="DA79" s="11" t="str">
        <f t="shared" si="100"/>
        <v/>
      </c>
      <c r="DB79" s="11" t="str">
        <f t="shared" si="101"/>
        <v/>
      </c>
      <c r="DC79" s="3" t="str">
        <f>'Gene Table'!B78</f>
        <v>SLC5A8</v>
      </c>
      <c r="DD79" s="11">
        <f t="shared" si="199"/>
        <v>0.99236790271835618</v>
      </c>
      <c r="DE79" s="11" t="str">
        <f t="shared" si="200"/>
        <v/>
      </c>
      <c r="DF79" s="11" t="str">
        <f t="shared" si="201"/>
        <v/>
      </c>
      <c r="DG79" s="11" t="str">
        <f t="shared" si="202"/>
        <v/>
      </c>
      <c r="DH79" s="11" t="str">
        <f t="shared" si="203"/>
        <v/>
      </c>
      <c r="DI79" s="11" t="str">
        <f t="shared" si="204"/>
        <v/>
      </c>
      <c r="DJ79" s="11" t="str">
        <f t="shared" si="205"/>
        <v/>
      </c>
      <c r="DK79" s="11" t="str">
        <f t="shared" si="206"/>
        <v/>
      </c>
      <c r="DL79" s="11" t="str">
        <f t="shared" si="207"/>
        <v/>
      </c>
      <c r="DM79" s="11" t="str">
        <f t="shared" si="208"/>
        <v/>
      </c>
      <c r="DN79" s="11" t="str">
        <f t="shared" si="209"/>
        <v/>
      </c>
      <c r="DO79" s="11" t="str">
        <f t="shared" si="210"/>
        <v/>
      </c>
    </row>
    <row r="80" spans="1:119" x14ac:dyDescent="0.25">
      <c r="A80" s="2" t="str">
        <f>'Gene Table'!B79</f>
        <v>SLIT2</v>
      </c>
      <c r="B80" s="102"/>
      <c r="C80" s="3" t="s">
        <v>402</v>
      </c>
      <c r="D80" s="2">
        <f>IF(SUM('Raw Data'!C$3:C$98)&gt;10,IF(AND(ISNUMBER('Raw Data'!C299),'Raw Data'!C299&lt;40, 'Raw Data'!C299&gt;0),'Raw Data'!C299,40),"")</f>
        <v>20.549489999999999</v>
      </c>
      <c r="E80" s="2" t="str">
        <f>IF(SUM('Raw Data'!D$3:D$98)&gt;10,IF(AND(ISNUMBER('Raw Data'!D299),'Raw Data'!D299&lt;40, 'Raw Data'!D299&gt;0),'Raw Data'!D299,40),"")</f>
        <v/>
      </c>
      <c r="F80" s="2" t="str">
        <f>IF(SUM('Raw Data'!E$3:E$98)&gt;10,IF(AND(ISNUMBER('Raw Data'!E299),'Raw Data'!E299&lt;40, 'Raw Data'!E299&gt;0),'Raw Data'!E299,40),"")</f>
        <v/>
      </c>
      <c r="G80" s="2" t="str">
        <f>IF(SUM('Raw Data'!F$3:F$98)&gt;10,IF(AND(ISNUMBER('Raw Data'!F299),'Raw Data'!F299&lt;40, 'Raw Data'!F299&gt;0),'Raw Data'!F299,40),"")</f>
        <v/>
      </c>
      <c r="H80" s="2" t="str">
        <f>IF(SUM('Raw Data'!G$3:G$98)&gt;10,IF(AND(ISNUMBER('Raw Data'!G299),'Raw Data'!G299&lt;40, 'Raw Data'!G299&gt;0),'Raw Data'!G299,40),"")</f>
        <v/>
      </c>
      <c r="I80" s="2" t="str">
        <f>IF(SUM('Raw Data'!H$3:H$98)&gt;10,IF(AND(ISNUMBER('Raw Data'!H299),'Raw Data'!H299&lt;40, 'Raw Data'!H299&gt;0),'Raw Data'!H299,40),"")</f>
        <v/>
      </c>
      <c r="J80" s="2" t="str">
        <f>IF(SUM('Raw Data'!I$3:I$98)&gt;10,IF(AND(ISNUMBER('Raw Data'!I299),'Raw Data'!I299&lt;40, 'Raw Data'!I299&gt;0),'Raw Data'!I299,40),"")</f>
        <v/>
      </c>
      <c r="K80" s="2" t="str">
        <f>IF(SUM('Raw Data'!J$3:J$98)&gt;10,IF(AND(ISNUMBER('Raw Data'!J299),'Raw Data'!J299&lt;40, 'Raw Data'!J299&gt;0),'Raw Data'!J299,40),"")</f>
        <v/>
      </c>
      <c r="L80" s="2" t="str">
        <f>IF(SUM('Raw Data'!K$3:K$98)&gt;10,IF(AND(ISNUMBER('Raw Data'!K299),'Raw Data'!K299&lt;40, 'Raw Data'!K299&gt;0),'Raw Data'!K299,40),"")</f>
        <v/>
      </c>
      <c r="M80" s="2" t="str">
        <f>IF(SUM('Raw Data'!L$3:L$98)&gt;10,IF(AND(ISNUMBER('Raw Data'!L299),'Raw Data'!L299&lt;40, 'Raw Data'!L299&gt;0),'Raw Data'!L299,40),"")</f>
        <v/>
      </c>
      <c r="N80" s="2" t="str">
        <f>IF(SUM('Raw Data'!M$3:M$98)&gt;10,IF(AND(ISNUMBER('Raw Data'!M299),'Raw Data'!M299&lt;40, 'Raw Data'!M299&gt;0),'Raw Data'!M299,40),"")</f>
        <v/>
      </c>
      <c r="O80" s="2" t="str">
        <f>IF(SUM('Raw Data'!N$3:N$98)&gt;10,IF(AND(ISNUMBER('Raw Data'!N299),'Raw Data'!N299&lt;40, 'Raw Data'!N299&gt;0),'Raw Data'!N299,40),"")</f>
        <v/>
      </c>
      <c r="P80" s="3" t="str">
        <f>'Gene Table'!B79</f>
        <v>SLIT2</v>
      </c>
      <c r="Q80" s="2">
        <f t="shared" si="162"/>
        <v>8.7376700000000014</v>
      </c>
      <c r="R80" s="2" t="str">
        <f t="shared" si="163"/>
        <v/>
      </c>
      <c r="S80" s="2" t="str">
        <f t="shared" si="164"/>
        <v/>
      </c>
      <c r="T80" s="2" t="str">
        <f t="shared" si="165"/>
        <v/>
      </c>
      <c r="U80" s="2" t="str">
        <f t="shared" si="166"/>
        <v/>
      </c>
      <c r="V80" s="2" t="str">
        <f t="shared" si="167"/>
        <v/>
      </c>
      <c r="W80" s="2" t="str">
        <f t="shared" si="168"/>
        <v/>
      </c>
      <c r="X80" s="2" t="str">
        <f t="shared" si="169"/>
        <v/>
      </c>
      <c r="Y80" s="2" t="str">
        <f t="shared" si="170"/>
        <v/>
      </c>
      <c r="Z80" s="2" t="str">
        <f t="shared" si="171"/>
        <v/>
      </c>
      <c r="AA80" s="2" t="str">
        <f t="shared" si="172"/>
        <v/>
      </c>
      <c r="AB80" s="2" t="str">
        <f t="shared" si="173"/>
        <v/>
      </c>
      <c r="AC80" s="3" t="str">
        <f>'Gene Table'!B79</f>
        <v>SLIT2</v>
      </c>
      <c r="AD80" s="2">
        <f t="shared" si="174"/>
        <v>1.5375840000000025</v>
      </c>
      <c r="AE80" s="2" t="str">
        <f t="shared" si="175"/>
        <v/>
      </c>
      <c r="AF80" s="2" t="str">
        <f t="shared" si="176"/>
        <v/>
      </c>
      <c r="AG80" s="2" t="str">
        <f t="shared" si="177"/>
        <v/>
      </c>
      <c r="AH80" s="2" t="str">
        <f t="shared" si="178"/>
        <v/>
      </c>
      <c r="AI80" s="2" t="str">
        <f t="shared" si="179"/>
        <v/>
      </c>
      <c r="AJ80" s="2" t="str">
        <f t="shared" si="180"/>
        <v/>
      </c>
      <c r="AK80" s="2" t="str">
        <f t="shared" si="181"/>
        <v/>
      </c>
      <c r="AL80" s="2" t="str">
        <f t="shared" si="182"/>
        <v/>
      </c>
      <c r="AM80" s="2" t="str">
        <f t="shared" si="183"/>
        <v/>
      </c>
      <c r="AN80" s="2" t="str">
        <f t="shared" si="184"/>
        <v/>
      </c>
      <c r="AO80" s="2" t="str">
        <f t="shared" si="185"/>
        <v/>
      </c>
      <c r="AP80" s="3" t="str">
        <f>'Gene Table'!B79</f>
        <v>SLIT2</v>
      </c>
      <c r="AQ80" s="2">
        <f t="shared" si="186"/>
        <v>1.5974640000000022</v>
      </c>
      <c r="AR80" s="2" t="str">
        <f t="shared" si="187"/>
        <v/>
      </c>
      <c r="AS80" s="2" t="str">
        <f t="shared" si="188"/>
        <v/>
      </c>
      <c r="AT80" s="2" t="str">
        <f t="shared" si="189"/>
        <v/>
      </c>
      <c r="AU80" s="2" t="str">
        <f t="shared" si="190"/>
        <v/>
      </c>
      <c r="AV80" s="2" t="str">
        <f t="shared" si="191"/>
        <v/>
      </c>
      <c r="AW80" s="2" t="str">
        <f t="shared" si="192"/>
        <v/>
      </c>
      <c r="AX80" s="2" t="str">
        <f t="shared" si="193"/>
        <v/>
      </c>
      <c r="AY80" s="2" t="str">
        <f t="shared" si="194"/>
        <v/>
      </c>
      <c r="AZ80" s="2" t="str">
        <f t="shared" si="195"/>
        <v/>
      </c>
      <c r="BA80" s="2" t="str">
        <f t="shared" si="196"/>
        <v/>
      </c>
      <c r="BB80" s="2" t="str">
        <f t="shared" si="197"/>
        <v/>
      </c>
      <c r="BC80" s="3" t="str">
        <f>'Gene Table'!B79</f>
        <v>SLIT2</v>
      </c>
      <c r="BD80" s="2">
        <f t="shared" si="102"/>
        <v>2.3426059271726865E-3</v>
      </c>
      <c r="BE80" s="2" t="str">
        <f t="shared" si="103"/>
        <v/>
      </c>
      <c r="BF80" s="2" t="str">
        <f t="shared" si="104"/>
        <v/>
      </c>
      <c r="BG80" s="2" t="str">
        <f t="shared" si="105"/>
        <v/>
      </c>
      <c r="BH80" s="2" t="str">
        <f t="shared" si="106"/>
        <v/>
      </c>
      <c r="BI80" s="2" t="str">
        <f t="shared" si="107"/>
        <v/>
      </c>
      <c r="BJ80" s="2" t="str">
        <f t="shared" si="108"/>
        <v/>
      </c>
      <c r="BK80" s="2" t="str">
        <f t="shared" si="109"/>
        <v/>
      </c>
      <c r="BL80" s="2" t="str">
        <f t="shared" si="110"/>
        <v/>
      </c>
      <c r="BM80" s="2" t="str">
        <f t="shared" si="111"/>
        <v/>
      </c>
      <c r="BN80" s="2" t="str">
        <f t="shared" si="112"/>
        <v/>
      </c>
      <c r="BO80" s="2" t="str">
        <f t="shared" si="113"/>
        <v/>
      </c>
      <c r="BP80" s="3" t="str">
        <f>'Gene Table'!B79</f>
        <v>SLIT2</v>
      </c>
      <c r="BQ80" s="11">
        <f t="shared" si="138"/>
        <v>0.34527065566171522</v>
      </c>
      <c r="BR80" s="11" t="str">
        <f t="shared" si="139"/>
        <v/>
      </c>
      <c r="BS80" s="11" t="str">
        <f t="shared" si="140"/>
        <v/>
      </c>
      <c r="BT80" s="11" t="str">
        <f t="shared" si="141"/>
        <v/>
      </c>
      <c r="BU80" s="11" t="str">
        <f t="shared" si="142"/>
        <v/>
      </c>
      <c r="BV80" s="11" t="str">
        <f t="shared" si="143"/>
        <v/>
      </c>
      <c r="BW80" s="11" t="str">
        <f t="shared" si="144"/>
        <v/>
      </c>
      <c r="BX80" s="11" t="str">
        <f t="shared" si="145"/>
        <v/>
      </c>
      <c r="BY80" s="11" t="str">
        <f t="shared" si="146"/>
        <v/>
      </c>
      <c r="BZ80" s="11" t="str">
        <f t="shared" si="147"/>
        <v/>
      </c>
      <c r="CA80" s="11" t="str">
        <f t="shared" si="148"/>
        <v/>
      </c>
      <c r="CB80" s="11" t="str">
        <f t="shared" si="149"/>
        <v/>
      </c>
      <c r="CC80" s="3" t="str">
        <f>'Gene Table'!B79</f>
        <v>SLIT2</v>
      </c>
      <c r="CD80" s="11">
        <f t="shared" si="150"/>
        <v>0.33123330149788577</v>
      </c>
      <c r="CE80" s="11" t="str">
        <f t="shared" si="151"/>
        <v/>
      </c>
      <c r="CF80" s="11" t="str">
        <f t="shared" si="152"/>
        <v/>
      </c>
      <c r="CG80" s="11" t="str">
        <f t="shared" si="153"/>
        <v/>
      </c>
      <c r="CH80" s="11" t="str">
        <f t="shared" si="154"/>
        <v/>
      </c>
      <c r="CI80" s="11" t="str">
        <f t="shared" si="155"/>
        <v/>
      </c>
      <c r="CJ80" s="11" t="str">
        <f t="shared" si="156"/>
        <v/>
      </c>
      <c r="CK80" s="11" t="str">
        <f t="shared" si="157"/>
        <v/>
      </c>
      <c r="CL80" s="11" t="str">
        <f t="shared" si="158"/>
        <v/>
      </c>
      <c r="CM80" s="11" t="str">
        <f t="shared" si="159"/>
        <v/>
      </c>
      <c r="CN80" s="11" t="str">
        <f t="shared" si="160"/>
        <v/>
      </c>
      <c r="CO80" s="11" t="str">
        <f t="shared" si="161"/>
        <v/>
      </c>
      <c r="CP80" s="3" t="str">
        <f>'Gene Table'!B79</f>
        <v>SLIT2</v>
      </c>
      <c r="CQ80" s="11">
        <f t="shared" si="198"/>
        <v>0.32349604284039901</v>
      </c>
      <c r="CR80" s="11" t="str">
        <f t="shared" si="91"/>
        <v/>
      </c>
      <c r="CS80" s="11" t="str">
        <f t="shared" si="92"/>
        <v/>
      </c>
      <c r="CT80" s="11" t="str">
        <f t="shared" si="93"/>
        <v/>
      </c>
      <c r="CU80" s="11" t="str">
        <f t="shared" si="94"/>
        <v/>
      </c>
      <c r="CV80" s="11" t="str">
        <f t="shared" si="95"/>
        <v/>
      </c>
      <c r="CW80" s="11" t="str">
        <f t="shared" si="96"/>
        <v/>
      </c>
      <c r="CX80" s="11" t="str">
        <f t="shared" si="97"/>
        <v/>
      </c>
      <c r="CY80" s="11" t="str">
        <f t="shared" si="98"/>
        <v/>
      </c>
      <c r="CZ80" s="11" t="str">
        <f t="shared" si="99"/>
        <v/>
      </c>
      <c r="DA80" s="11" t="str">
        <f t="shared" si="100"/>
        <v/>
      </c>
      <c r="DB80" s="11" t="str">
        <f t="shared" si="101"/>
        <v/>
      </c>
      <c r="DC80" s="3" t="str">
        <f>'Gene Table'!B79</f>
        <v>SLIT2</v>
      </c>
      <c r="DD80" s="11">
        <f t="shared" si="199"/>
        <v>0.66876669850211423</v>
      </c>
      <c r="DE80" s="11" t="str">
        <f t="shared" si="200"/>
        <v/>
      </c>
      <c r="DF80" s="11" t="str">
        <f t="shared" si="201"/>
        <v/>
      </c>
      <c r="DG80" s="11" t="str">
        <f t="shared" si="202"/>
        <v/>
      </c>
      <c r="DH80" s="11" t="str">
        <f t="shared" si="203"/>
        <v/>
      </c>
      <c r="DI80" s="11" t="str">
        <f t="shared" si="204"/>
        <v/>
      </c>
      <c r="DJ80" s="11" t="str">
        <f t="shared" si="205"/>
        <v/>
      </c>
      <c r="DK80" s="11" t="str">
        <f t="shared" si="206"/>
        <v/>
      </c>
      <c r="DL80" s="11" t="str">
        <f t="shared" si="207"/>
        <v/>
      </c>
      <c r="DM80" s="11" t="str">
        <f t="shared" si="208"/>
        <v/>
      </c>
      <c r="DN80" s="11" t="str">
        <f t="shared" si="209"/>
        <v/>
      </c>
      <c r="DO80" s="11" t="str">
        <f t="shared" si="210"/>
        <v/>
      </c>
    </row>
    <row r="81" spans="1:119" x14ac:dyDescent="0.25">
      <c r="A81" s="2" t="str">
        <f>'Gene Table'!B80</f>
        <v>SLIT3</v>
      </c>
      <c r="B81" s="102"/>
      <c r="C81" s="3" t="s">
        <v>312</v>
      </c>
      <c r="D81" s="2">
        <f>IF(SUM('Raw Data'!C$3:C$98)&gt;10,IF(AND(ISNUMBER('Raw Data'!C301),'Raw Data'!C301&lt;40, 'Raw Data'!C301&gt;0),'Raw Data'!C301,40),"")</f>
        <v>20.728715999999999</v>
      </c>
      <c r="E81" s="2" t="str">
        <f>IF(SUM('Raw Data'!D$3:D$98)&gt;10,IF(AND(ISNUMBER('Raw Data'!D301),'Raw Data'!D301&lt;40, 'Raw Data'!D301&gt;0),'Raw Data'!D301,40),"")</f>
        <v/>
      </c>
      <c r="F81" s="2" t="str">
        <f>IF(SUM('Raw Data'!E$3:E$98)&gt;10,IF(AND(ISNUMBER('Raw Data'!E301),'Raw Data'!E301&lt;40, 'Raw Data'!E301&gt;0),'Raw Data'!E301,40),"")</f>
        <v/>
      </c>
      <c r="G81" s="2" t="str">
        <f>IF(SUM('Raw Data'!F$3:F$98)&gt;10,IF(AND(ISNUMBER('Raw Data'!F301),'Raw Data'!F301&lt;40, 'Raw Data'!F301&gt;0),'Raw Data'!F301,40),"")</f>
        <v/>
      </c>
      <c r="H81" s="2" t="str">
        <f>IF(SUM('Raw Data'!G$3:G$98)&gt;10,IF(AND(ISNUMBER('Raw Data'!G301),'Raw Data'!G301&lt;40, 'Raw Data'!G301&gt;0),'Raw Data'!G301,40),"")</f>
        <v/>
      </c>
      <c r="I81" s="2" t="str">
        <f>IF(SUM('Raw Data'!H$3:H$98)&gt;10,IF(AND(ISNUMBER('Raw Data'!H301),'Raw Data'!H301&lt;40, 'Raw Data'!H301&gt;0),'Raw Data'!H301,40),"")</f>
        <v/>
      </c>
      <c r="J81" s="2" t="str">
        <f>IF(SUM('Raw Data'!I$3:I$98)&gt;10,IF(AND(ISNUMBER('Raw Data'!I301),'Raw Data'!I301&lt;40, 'Raw Data'!I301&gt;0),'Raw Data'!I301,40),"")</f>
        <v/>
      </c>
      <c r="K81" s="2" t="str">
        <f>IF(SUM('Raw Data'!J$3:J$98)&gt;10,IF(AND(ISNUMBER('Raw Data'!J301),'Raw Data'!J301&lt;40, 'Raw Data'!J301&gt;0),'Raw Data'!J301,40),"")</f>
        <v/>
      </c>
      <c r="L81" s="2" t="str">
        <f>IF(SUM('Raw Data'!K$3:K$98)&gt;10,IF(AND(ISNUMBER('Raw Data'!K301),'Raw Data'!K301&lt;40, 'Raw Data'!K301&gt;0),'Raw Data'!K301,40),"")</f>
        <v/>
      </c>
      <c r="M81" s="2" t="str">
        <f>IF(SUM('Raw Data'!L$3:L$98)&gt;10,IF(AND(ISNUMBER('Raw Data'!L301),'Raw Data'!L301&lt;40, 'Raw Data'!L301&gt;0),'Raw Data'!L301,40),"")</f>
        <v/>
      </c>
      <c r="N81" s="2" t="str">
        <f>IF(SUM('Raw Data'!M$3:M$98)&gt;10,IF(AND(ISNUMBER('Raw Data'!M301),'Raw Data'!M301&lt;40, 'Raw Data'!M301&gt;0),'Raw Data'!M301,40),"")</f>
        <v/>
      </c>
      <c r="O81" s="2" t="str">
        <f>IF(SUM('Raw Data'!N$3:N$98)&gt;10,IF(AND(ISNUMBER('Raw Data'!N301),'Raw Data'!N301&lt;40, 'Raw Data'!N301&gt;0),'Raw Data'!N301,40),"")</f>
        <v/>
      </c>
      <c r="P81" s="3" t="str">
        <f>'Gene Table'!B80</f>
        <v>SLIT3</v>
      </c>
      <c r="Q81" s="2">
        <f t="shared" si="162"/>
        <v>19.271284000000001</v>
      </c>
      <c r="R81" s="2" t="str">
        <f t="shared" si="163"/>
        <v/>
      </c>
      <c r="S81" s="2" t="str">
        <f t="shared" si="164"/>
        <v/>
      </c>
      <c r="T81" s="2" t="str">
        <f t="shared" si="165"/>
        <v/>
      </c>
      <c r="U81" s="2" t="str">
        <f t="shared" si="166"/>
        <v/>
      </c>
      <c r="V81" s="2" t="str">
        <f t="shared" si="167"/>
        <v/>
      </c>
      <c r="W81" s="2" t="str">
        <f t="shared" si="168"/>
        <v/>
      </c>
      <c r="X81" s="2" t="str">
        <f t="shared" si="169"/>
        <v/>
      </c>
      <c r="Y81" s="2" t="str">
        <f t="shared" si="170"/>
        <v/>
      </c>
      <c r="Z81" s="2" t="str">
        <f t="shared" si="171"/>
        <v/>
      </c>
      <c r="AA81" s="2" t="str">
        <f t="shared" si="172"/>
        <v/>
      </c>
      <c r="AB81" s="2" t="str">
        <f t="shared" si="173"/>
        <v/>
      </c>
      <c r="AC81" s="3" t="str">
        <f>'Gene Table'!B80</f>
        <v>SLIT3</v>
      </c>
      <c r="AD81" s="2">
        <f t="shared" si="174"/>
        <v>7.4499240000000029</v>
      </c>
      <c r="AE81" s="2" t="str">
        <f t="shared" si="175"/>
        <v/>
      </c>
      <c r="AF81" s="2" t="str">
        <f t="shared" si="176"/>
        <v/>
      </c>
      <c r="AG81" s="2" t="str">
        <f t="shared" si="177"/>
        <v/>
      </c>
      <c r="AH81" s="2" t="str">
        <f t="shared" si="178"/>
        <v/>
      </c>
      <c r="AI81" s="2" t="str">
        <f t="shared" si="179"/>
        <v/>
      </c>
      <c r="AJ81" s="2" t="str">
        <f t="shared" si="180"/>
        <v/>
      </c>
      <c r="AK81" s="2" t="str">
        <f t="shared" si="181"/>
        <v/>
      </c>
      <c r="AL81" s="2" t="str">
        <f t="shared" si="182"/>
        <v/>
      </c>
      <c r="AM81" s="2" t="str">
        <f t="shared" si="183"/>
        <v/>
      </c>
      <c r="AN81" s="2" t="str">
        <f t="shared" si="184"/>
        <v/>
      </c>
      <c r="AO81" s="2" t="str">
        <f t="shared" si="185"/>
        <v/>
      </c>
      <c r="AP81" s="3" t="str">
        <f>'Gene Table'!B80</f>
        <v>SLIT3</v>
      </c>
      <c r="AQ81" s="2">
        <f t="shared" si="186"/>
        <v>-9.6745999999999555E-2</v>
      </c>
      <c r="AR81" s="2" t="str">
        <f t="shared" si="187"/>
        <v/>
      </c>
      <c r="AS81" s="2" t="str">
        <f t="shared" si="188"/>
        <v/>
      </c>
      <c r="AT81" s="2" t="str">
        <f t="shared" si="189"/>
        <v/>
      </c>
      <c r="AU81" s="2" t="str">
        <f t="shared" si="190"/>
        <v/>
      </c>
      <c r="AV81" s="2" t="str">
        <f t="shared" si="191"/>
        <v/>
      </c>
      <c r="AW81" s="2" t="str">
        <f t="shared" si="192"/>
        <v/>
      </c>
      <c r="AX81" s="2" t="str">
        <f t="shared" si="193"/>
        <v/>
      </c>
      <c r="AY81" s="2" t="str">
        <f t="shared" si="194"/>
        <v/>
      </c>
      <c r="AZ81" s="2" t="str">
        <f t="shared" si="195"/>
        <v/>
      </c>
      <c r="BA81" s="2" t="str">
        <f t="shared" si="196"/>
        <v/>
      </c>
      <c r="BB81" s="2" t="str">
        <f t="shared" si="197"/>
        <v/>
      </c>
      <c r="BC81" s="3" t="str">
        <f>'Gene Table'!B80</f>
        <v>SLIT3</v>
      </c>
      <c r="BD81" s="2">
        <f t="shared" si="102"/>
        <v>1.580394323275331E-6</v>
      </c>
      <c r="BE81" s="2" t="str">
        <f t="shared" si="103"/>
        <v/>
      </c>
      <c r="BF81" s="2" t="str">
        <f t="shared" si="104"/>
        <v/>
      </c>
      <c r="BG81" s="2" t="str">
        <f t="shared" si="105"/>
        <v/>
      </c>
      <c r="BH81" s="2" t="str">
        <f t="shared" si="106"/>
        <v/>
      </c>
      <c r="BI81" s="2" t="str">
        <f t="shared" si="107"/>
        <v/>
      </c>
      <c r="BJ81" s="2" t="str">
        <f t="shared" si="108"/>
        <v/>
      </c>
      <c r="BK81" s="2" t="str">
        <f t="shared" si="109"/>
        <v/>
      </c>
      <c r="BL81" s="2" t="str">
        <f t="shared" si="110"/>
        <v/>
      </c>
      <c r="BM81" s="2" t="str">
        <f t="shared" si="111"/>
        <v/>
      </c>
      <c r="BN81" s="2" t="str">
        <f t="shared" si="112"/>
        <v/>
      </c>
      <c r="BO81" s="2" t="str">
        <f t="shared" si="113"/>
        <v/>
      </c>
      <c r="BP81" s="3" t="str">
        <f>'Gene Table'!B80</f>
        <v>SLIT3</v>
      </c>
      <c r="BQ81" s="11">
        <f t="shared" si="138"/>
        <v>5.7193950733504242E-3</v>
      </c>
      <c r="BR81" s="11" t="str">
        <f t="shared" si="139"/>
        <v/>
      </c>
      <c r="BS81" s="11" t="str">
        <f t="shared" si="140"/>
        <v/>
      </c>
      <c r="BT81" s="11" t="str">
        <f t="shared" si="141"/>
        <v/>
      </c>
      <c r="BU81" s="11" t="str">
        <f t="shared" si="142"/>
        <v/>
      </c>
      <c r="BV81" s="11" t="str">
        <f t="shared" si="143"/>
        <v/>
      </c>
      <c r="BW81" s="11" t="str">
        <f t="shared" si="144"/>
        <v/>
      </c>
      <c r="BX81" s="11" t="str">
        <f t="shared" si="145"/>
        <v/>
      </c>
      <c r="BY81" s="11" t="str">
        <f t="shared" si="146"/>
        <v/>
      </c>
      <c r="BZ81" s="11" t="str">
        <f t="shared" si="147"/>
        <v/>
      </c>
      <c r="CA81" s="11" t="str">
        <f t="shared" si="148"/>
        <v/>
      </c>
      <c r="CB81" s="11" t="str">
        <f t="shared" si="149"/>
        <v/>
      </c>
      <c r="CC81" s="3" t="str">
        <f>'Gene Table'!B80</f>
        <v>SLIT3</v>
      </c>
      <c r="CD81" s="11">
        <f t="shared" si="150"/>
        <v>0.9942806049266496</v>
      </c>
      <c r="CE81" s="11" t="str">
        <f t="shared" si="151"/>
        <v/>
      </c>
      <c r="CF81" s="11" t="str">
        <f t="shared" si="152"/>
        <v/>
      </c>
      <c r="CG81" s="11" t="str">
        <f t="shared" si="153"/>
        <v/>
      </c>
      <c r="CH81" s="11" t="str">
        <f t="shared" si="154"/>
        <v/>
      </c>
      <c r="CI81" s="11" t="str">
        <f t="shared" si="155"/>
        <v/>
      </c>
      <c r="CJ81" s="11" t="str">
        <f t="shared" si="156"/>
        <v/>
      </c>
      <c r="CK81" s="11" t="str">
        <f t="shared" si="157"/>
        <v/>
      </c>
      <c r="CL81" s="11" t="str">
        <f t="shared" si="158"/>
        <v/>
      </c>
      <c r="CM81" s="11" t="str">
        <f t="shared" si="159"/>
        <v/>
      </c>
      <c r="CN81" s="11" t="str">
        <f t="shared" si="160"/>
        <v/>
      </c>
      <c r="CO81" s="11" t="str">
        <f t="shared" si="161"/>
        <v/>
      </c>
      <c r="CP81" s="3" t="str">
        <f>'Gene Table'!B80</f>
        <v>SLIT3</v>
      </c>
      <c r="CQ81" s="11">
        <f t="shared" si="198"/>
        <v>-2.688821387764051E-17</v>
      </c>
      <c r="CR81" s="11" t="str">
        <f t="shared" si="91"/>
        <v/>
      </c>
      <c r="CS81" s="11" t="str">
        <f t="shared" si="92"/>
        <v/>
      </c>
      <c r="CT81" s="11" t="str">
        <f t="shared" si="93"/>
        <v/>
      </c>
      <c r="CU81" s="11" t="str">
        <f t="shared" si="94"/>
        <v/>
      </c>
      <c r="CV81" s="11" t="str">
        <f t="shared" si="95"/>
        <v/>
      </c>
      <c r="CW81" s="11" t="str">
        <f t="shared" si="96"/>
        <v/>
      </c>
      <c r="CX81" s="11" t="str">
        <f t="shared" si="97"/>
        <v/>
      </c>
      <c r="CY81" s="11" t="str">
        <f t="shared" si="98"/>
        <v/>
      </c>
      <c r="CZ81" s="11" t="str">
        <f t="shared" si="99"/>
        <v/>
      </c>
      <c r="DA81" s="11" t="str">
        <f t="shared" si="100"/>
        <v/>
      </c>
      <c r="DB81" s="11" t="str">
        <f t="shared" si="101"/>
        <v/>
      </c>
      <c r="DC81" s="3" t="str">
        <f>'Gene Table'!B80</f>
        <v>SLIT3</v>
      </c>
      <c r="DD81" s="11">
        <f t="shared" si="199"/>
        <v>5.7193950733503973E-3</v>
      </c>
      <c r="DE81" s="11" t="str">
        <f t="shared" si="200"/>
        <v/>
      </c>
      <c r="DF81" s="11" t="str">
        <f t="shared" si="201"/>
        <v/>
      </c>
      <c r="DG81" s="11" t="str">
        <f t="shared" si="202"/>
        <v/>
      </c>
      <c r="DH81" s="11" t="str">
        <f t="shared" si="203"/>
        <v/>
      </c>
      <c r="DI81" s="11" t="str">
        <f t="shared" si="204"/>
        <v/>
      </c>
      <c r="DJ81" s="11" t="str">
        <f t="shared" si="205"/>
        <v/>
      </c>
      <c r="DK81" s="11" t="str">
        <f t="shared" si="206"/>
        <v/>
      </c>
      <c r="DL81" s="11" t="str">
        <f t="shared" si="207"/>
        <v/>
      </c>
      <c r="DM81" s="11" t="str">
        <f t="shared" si="208"/>
        <v/>
      </c>
      <c r="DN81" s="11" t="str">
        <f t="shared" si="209"/>
        <v/>
      </c>
      <c r="DO81" s="11" t="str">
        <f t="shared" si="210"/>
        <v/>
      </c>
    </row>
    <row r="82" spans="1:119" x14ac:dyDescent="0.25">
      <c r="A82" s="2" t="str">
        <f>'Gene Table'!B81</f>
        <v>SYK</v>
      </c>
      <c r="B82" s="102"/>
      <c r="C82" s="3" t="s">
        <v>314</v>
      </c>
      <c r="D82" s="2">
        <f>IF(SUM('Raw Data'!C$3:C$98)&gt;10,IF(AND(ISNUMBER('Raw Data'!C303),'Raw Data'!C303&lt;40, 'Raw Data'!C303&gt;0),'Raw Data'!C303,40),"")</f>
        <v>20.01924</v>
      </c>
      <c r="E82" s="2" t="str">
        <f>IF(SUM('Raw Data'!D$3:D$98)&gt;10,IF(AND(ISNUMBER('Raw Data'!D303),'Raw Data'!D303&lt;40, 'Raw Data'!D303&gt;0),'Raw Data'!D303,40),"")</f>
        <v/>
      </c>
      <c r="F82" s="2" t="str">
        <f>IF(SUM('Raw Data'!E$3:E$98)&gt;10,IF(AND(ISNUMBER('Raw Data'!E303),'Raw Data'!E303&lt;40, 'Raw Data'!E303&gt;0),'Raw Data'!E303,40),"")</f>
        <v/>
      </c>
      <c r="G82" s="2" t="str">
        <f>IF(SUM('Raw Data'!F$3:F$98)&gt;10,IF(AND(ISNUMBER('Raw Data'!F303),'Raw Data'!F303&lt;40, 'Raw Data'!F303&gt;0),'Raw Data'!F303,40),"")</f>
        <v/>
      </c>
      <c r="H82" s="2" t="str">
        <f>IF(SUM('Raw Data'!G$3:G$98)&gt;10,IF(AND(ISNUMBER('Raw Data'!G303),'Raw Data'!G303&lt;40, 'Raw Data'!G303&gt;0),'Raw Data'!G303,40),"")</f>
        <v/>
      </c>
      <c r="I82" s="2" t="str">
        <f>IF(SUM('Raw Data'!H$3:H$98)&gt;10,IF(AND(ISNUMBER('Raw Data'!H303),'Raw Data'!H303&lt;40, 'Raw Data'!H303&gt;0),'Raw Data'!H303,40),"")</f>
        <v/>
      </c>
      <c r="J82" s="2" t="str">
        <f>IF(SUM('Raw Data'!I$3:I$98)&gt;10,IF(AND(ISNUMBER('Raw Data'!I303),'Raw Data'!I303&lt;40, 'Raw Data'!I303&gt;0),'Raw Data'!I303,40),"")</f>
        <v/>
      </c>
      <c r="K82" s="2" t="str">
        <f>IF(SUM('Raw Data'!J$3:J$98)&gt;10,IF(AND(ISNUMBER('Raw Data'!J303),'Raw Data'!J303&lt;40, 'Raw Data'!J303&gt;0),'Raw Data'!J303,40),"")</f>
        <v/>
      </c>
      <c r="L82" s="2" t="str">
        <f>IF(SUM('Raw Data'!K$3:K$98)&gt;10,IF(AND(ISNUMBER('Raw Data'!K303),'Raw Data'!K303&lt;40, 'Raw Data'!K303&gt;0),'Raw Data'!K303,40),"")</f>
        <v/>
      </c>
      <c r="M82" s="2" t="str">
        <f>IF(SUM('Raw Data'!L$3:L$98)&gt;10,IF(AND(ISNUMBER('Raw Data'!L303),'Raw Data'!L303&lt;40, 'Raw Data'!L303&gt;0),'Raw Data'!L303,40),"")</f>
        <v/>
      </c>
      <c r="N82" s="2" t="str">
        <f>IF(SUM('Raw Data'!M$3:M$98)&gt;10,IF(AND(ISNUMBER('Raw Data'!M303),'Raw Data'!M303&lt;40, 'Raw Data'!M303&gt;0),'Raw Data'!M303,40),"")</f>
        <v/>
      </c>
      <c r="O82" s="2" t="str">
        <f>IF(SUM('Raw Data'!N$3:N$98)&gt;10,IF(AND(ISNUMBER('Raw Data'!N303),'Raw Data'!N303&lt;40, 'Raw Data'!N303&gt;0),'Raw Data'!N303,40),"")</f>
        <v/>
      </c>
      <c r="P82" s="3" t="str">
        <f>'Gene Table'!B81</f>
        <v>SYK</v>
      </c>
      <c r="Q82" s="2">
        <f t="shared" si="162"/>
        <v>7.7216729999999991</v>
      </c>
      <c r="R82" s="2" t="str">
        <f t="shared" si="163"/>
        <v/>
      </c>
      <c r="S82" s="2" t="str">
        <f t="shared" si="164"/>
        <v/>
      </c>
      <c r="T82" s="2" t="str">
        <f t="shared" si="165"/>
        <v/>
      </c>
      <c r="U82" s="2" t="str">
        <f t="shared" si="166"/>
        <v/>
      </c>
      <c r="V82" s="2" t="str">
        <f t="shared" si="167"/>
        <v/>
      </c>
      <c r="W82" s="2" t="str">
        <f t="shared" si="168"/>
        <v/>
      </c>
      <c r="X82" s="2" t="str">
        <f t="shared" si="169"/>
        <v/>
      </c>
      <c r="Y82" s="2" t="str">
        <f t="shared" si="170"/>
        <v/>
      </c>
      <c r="Z82" s="2" t="str">
        <f t="shared" si="171"/>
        <v/>
      </c>
      <c r="AA82" s="2" t="str">
        <f t="shared" si="172"/>
        <v/>
      </c>
      <c r="AB82" s="2" t="str">
        <f t="shared" si="173"/>
        <v/>
      </c>
      <c r="AC82" s="3" t="str">
        <f>'Gene Table'!B81</f>
        <v>SYK</v>
      </c>
      <c r="AD82" s="2">
        <f t="shared" si="174"/>
        <v>7.3180769999999988</v>
      </c>
      <c r="AE82" s="2" t="str">
        <f t="shared" si="175"/>
        <v/>
      </c>
      <c r="AF82" s="2" t="str">
        <f t="shared" si="176"/>
        <v/>
      </c>
      <c r="AG82" s="2" t="str">
        <f t="shared" si="177"/>
        <v/>
      </c>
      <c r="AH82" s="2" t="str">
        <f t="shared" si="178"/>
        <v/>
      </c>
      <c r="AI82" s="2" t="str">
        <f t="shared" si="179"/>
        <v/>
      </c>
      <c r="AJ82" s="2" t="str">
        <f t="shared" si="180"/>
        <v/>
      </c>
      <c r="AK82" s="2" t="str">
        <f t="shared" si="181"/>
        <v/>
      </c>
      <c r="AL82" s="2" t="str">
        <f t="shared" si="182"/>
        <v/>
      </c>
      <c r="AM82" s="2" t="str">
        <f t="shared" si="183"/>
        <v/>
      </c>
      <c r="AN82" s="2" t="str">
        <f t="shared" si="184"/>
        <v/>
      </c>
      <c r="AO82" s="2" t="str">
        <f t="shared" si="185"/>
        <v/>
      </c>
      <c r="AP82" s="3" t="str">
        <f>'Gene Table'!B81</f>
        <v>SYK</v>
      </c>
      <c r="AQ82" s="2">
        <f t="shared" si="186"/>
        <v>-4.0064000000000988E-2</v>
      </c>
      <c r="AR82" s="2" t="str">
        <f t="shared" si="187"/>
        <v/>
      </c>
      <c r="AS82" s="2" t="str">
        <f t="shared" si="188"/>
        <v/>
      </c>
      <c r="AT82" s="2" t="str">
        <f t="shared" si="189"/>
        <v/>
      </c>
      <c r="AU82" s="2" t="str">
        <f t="shared" si="190"/>
        <v/>
      </c>
      <c r="AV82" s="2" t="str">
        <f t="shared" si="191"/>
        <v/>
      </c>
      <c r="AW82" s="2" t="str">
        <f t="shared" si="192"/>
        <v/>
      </c>
      <c r="AX82" s="2" t="str">
        <f t="shared" si="193"/>
        <v/>
      </c>
      <c r="AY82" s="2" t="str">
        <f t="shared" si="194"/>
        <v/>
      </c>
      <c r="AZ82" s="2" t="str">
        <f t="shared" si="195"/>
        <v/>
      </c>
      <c r="BA82" s="2" t="str">
        <f t="shared" si="196"/>
        <v/>
      </c>
      <c r="BB82" s="2" t="str">
        <f t="shared" si="197"/>
        <v/>
      </c>
      <c r="BC82" s="3" t="str">
        <f>'Gene Table'!B81</f>
        <v>SYK</v>
      </c>
      <c r="BD82" s="2">
        <f t="shared" si="102"/>
        <v>4.737451864486081E-3</v>
      </c>
      <c r="BE82" s="2" t="str">
        <f t="shared" si="103"/>
        <v/>
      </c>
      <c r="BF82" s="2" t="str">
        <f t="shared" si="104"/>
        <v/>
      </c>
      <c r="BG82" s="2" t="str">
        <f t="shared" si="105"/>
        <v/>
      </c>
      <c r="BH82" s="2" t="str">
        <f t="shared" si="106"/>
        <v/>
      </c>
      <c r="BI82" s="2" t="str">
        <f t="shared" si="107"/>
        <v/>
      </c>
      <c r="BJ82" s="2" t="str">
        <f t="shared" si="108"/>
        <v/>
      </c>
      <c r="BK82" s="2" t="str">
        <f t="shared" si="109"/>
        <v/>
      </c>
      <c r="BL82" s="2" t="str">
        <f t="shared" si="110"/>
        <v/>
      </c>
      <c r="BM82" s="2" t="str">
        <f t="shared" si="111"/>
        <v/>
      </c>
      <c r="BN82" s="2" t="str">
        <f t="shared" si="112"/>
        <v/>
      </c>
      <c r="BO82" s="2" t="str">
        <f t="shared" si="113"/>
        <v/>
      </c>
      <c r="BP82" s="3" t="str">
        <f>'Gene Table'!B81</f>
        <v>SYK</v>
      </c>
      <c r="BQ82" s="11">
        <f t="shared" si="138"/>
        <v>6.2965354179458418E-3</v>
      </c>
      <c r="BR82" s="11" t="str">
        <f t="shared" si="139"/>
        <v/>
      </c>
      <c r="BS82" s="11" t="str">
        <f t="shared" si="140"/>
        <v/>
      </c>
      <c r="BT82" s="11" t="str">
        <f t="shared" si="141"/>
        <v/>
      </c>
      <c r="BU82" s="11" t="str">
        <f t="shared" si="142"/>
        <v/>
      </c>
      <c r="BV82" s="11" t="str">
        <f t="shared" si="143"/>
        <v/>
      </c>
      <c r="BW82" s="11" t="str">
        <f t="shared" si="144"/>
        <v/>
      </c>
      <c r="BX82" s="11" t="str">
        <f t="shared" si="145"/>
        <v/>
      </c>
      <c r="BY82" s="11" t="str">
        <f t="shared" si="146"/>
        <v/>
      </c>
      <c r="BZ82" s="11" t="str">
        <f t="shared" si="147"/>
        <v/>
      </c>
      <c r="CA82" s="11" t="str">
        <f t="shared" si="148"/>
        <v/>
      </c>
      <c r="CB82" s="11" t="str">
        <f t="shared" si="149"/>
        <v/>
      </c>
      <c r="CC82" s="3" t="str">
        <f>'Gene Table'!B81</f>
        <v>SYK</v>
      </c>
      <c r="CD82" s="11">
        <f t="shared" si="150"/>
        <v>0.99370346458205416</v>
      </c>
      <c r="CE82" s="11" t="str">
        <f t="shared" si="151"/>
        <v/>
      </c>
      <c r="CF82" s="11" t="str">
        <f t="shared" si="152"/>
        <v/>
      </c>
      <c r="CG82" s="11" t="str">
        <f t="shared" si="153"/>
        <v/>
      </c>
      <c r="CH82" s="11" t="str">
        <f t="shared" si="154"/>
        <v/>
      </c>
      <c r="CI82" s="11" t="str">
        <f t="shared" si="155"/>
        <v/>
      </c>
      <c r="CJ82" s="11" t="str">
        <f t="shared" si="156"/>
        <v/>
      </c>
      <c r="CK82" s="11" t="str">
        <f t="shared" si="157"/>
        <v/>
      </c>
      <c r="CL82" s="11" t="str">
        <f t="shared" si="158"/>
        <v/>
      </c>
      <c r="CM82" s="11" t="str">
        <f t="shared" si="159"/>
        <v/>
      </c>
      <c r="CN82" s="11" t="str">
        <f t="shared" si="160"/>
        <v/>
      </c>
      <c r="CO82" s="11" t="str">
        <f t="shared" si="161"/>
        <v/>
      </c>
      <c r="CP82" s="3" t="str">
        <f>'Gene Table'!B81</f>
        <v>SYK</v>
      </c>
      <c r="CQ82" s="11">
        <f t="shared" si="198"/>
        <v>-5.2041704279304213E-18</v>
      </c>
      <c r="CR82" s="11" t="str">
        <f t="shared" si="91"/>
        <v/>
      </c>
      <c r="CS82" s="11" t="str">
        <f t="shared" si="92"/>
        <v/>
      </c>
      <c r="CT82" s="11" t="str">
        <f t="shared" si="93"/>
        <v/>
      </c>
      <c r="CU82" s="11" t="str">
        <f t="shared" si="94"/>
        <v/>
      </c>
      <c r="CV82" s="11" t="str">
        <f t="shared" si="95"/>
        <v/>
      </c>
      <c r="CW82" s="11" t="str">
        <f t="shared" si="96"/>
        <v/>
      </c>
      <c r="CX82" s="11" t="str">
        <f t="shared" si="97"/>
        <v/>
      </c>
      <c r="CY82" s="11" t="str">
        <f t="shared" si="98"/>
        <v/>
      </c>
      <c r="CZ82" s="11" t="str">
        <f t="shared" si="99"/>
        <v/>
      </c>
      <c r="DA82" s="11" t="str">
        <f t="shared" si="100"/>
        <v/>
      </c>
      <c r="DB82" s="11" t="str">
        <f t="shared" si="101"/>
        <v/>
      </c>
      <c r="DC82" s="3" t="str">
        <f>'Gene Table'!B81</f>
        <v>SYK</v>
      </c>
      <c r="DD82" s="11">
        <f t="shared" si="199"/>
        <v>6.2965354179458366E-3</v>
      </c>
      <c r="DE82" s="11" t="str">
        <f t="shared" si="200"/>
        <v/>
      </c>
      <c r="DF82" s="11" t="str">
        <f t="shared" si="201"/>
        <v/>
      </c>
      <c r="DG82" s="11" t="str">
        <f t="shared" si="202"/>
        <v/>
      </c>
      <c r="DH82" s="11" t="str">
        <f t="shared" si="203"/>
        <v/>
      </c>
      <c r="DI82" s="11" t="str">
        <f t="shared" si="204"/>
        <v/>
      </c>
      <c r="DJ82" s="11" t="str">
        <f t="shared" si="205"/>
        <v/>
      </c>
      <c r="DK82" s="11" t="str">
        <f t="shared" si="206"/>
        <v/>
      </c>
      <c r="DL82" s="11" t="str">
        <f t="shared" si="207"/>
        <v/>
      </c>
      <c r="DM82" s="11" t="str">
        <f t="shared" si="208"/>
        <v/>
      </c>
      <c r="DN82" s="11" t="str">
        <f t="shared" si="209"/>
        <v/>
      </c>
      <c r="DO82" s="11" t="str">
        <f t="shared" si="210"/>
        <v/>
      </c>
    </row>
    <row r="83" spans="1:119" x14ac:dyDescent="0.25">
      <c r="A83" s="2" t="str">
        <f>'Gene Table'!B82</f>
        <v>TERT</v>
      </c>
      <c r="B83" s="102"/>
      <c r="C83" s="3" t="s">
        <v>316</v>
      </c>
      <c r="D83" s="2">
        <f>IF(SUM('Raw Data'!C$3:C$98)&gt;10,IF(AND(ISNUMBER('Raw Data'!C305),'Raw Data'!C305&lt;40, 'Raw Data'!C305&gt;0),'Raw Data'!C305,40),"")</f>
        <v>20.556204000000001</v>
      </c>
      <c r="E83" s="2" t="str">
        <f>IF(SUM('Raw Data'!D$3:D$98)&gt;10,IF(AND(ISNUMBER('Raw Data'!D305),'Raw Data'!D305&lt;40, 'Raw Data'!D305&gt;0),'Raw Data'!D305,40),"")</f>
        <v/>
      </c>
      <c r="F83" s="2" t="str">
        <f>IF(SUM('Raw Data'!E$3:E$98)&gt;10,IF(AND(ISNUMBER('Raw Data'!E305),'Raw Data'!E305&lt;40, 'Raw Data'!E305&gt;0),'Raw Data'!E305,40),"")</f>
        <v/>
      </c>
      <c r="G83" s="2" t="str">
        <f>IF(SUM('Raw Data'!F$3:F$98)&gt;10,IF(AND(ISNUMBER('Raw Data'!F305),'Raw Data'!F305&lt;40, 'Raw Data'!F305&gt;0),'Raw Data'!F305,40),"")</f>
        <v/>
      </c>
      <c r="H83" s="2" t="str">
        <f>IF(SUM('Raw Data'!G$3:G$98)&gt;10,IF(AND(ISNUMBER('Raw Data'!G305),'Raw Data'!G305&lt;40, 'Raw Data'!G305&gt;0),'Raw Data'!G305,40),"")</f>
        <v/>
      </c>
      <c r="I83" s="2" t="str">
        <f>IF(SUM('Raw Data'!H$3:H$98)&gt;10,IF(AND(ISNUMBER('Raw Data'!H305),'Raw Data'!H305&lt;40, 'Raw Data'!H305&gt;0),'Raw Data'!H305,40),"")</f>
        <v/>
      </c>
      <c r="J83" s="2" t="str">
        <f>IF(SUM('Raw Data'!I$3:I$98)&gt;10,IF(AND(ISNUMBER('Raw Data'!I305),'Raw Data'!I305&lt;40, 'Raw Data'!I305&gt;0),'Raw Data'!I305,40),"")</f>
        <v/>
      </c>
      <c r="K83" s="2" t="str">
        <f>IF(SUM('Raw Data'!J$3:J$98)&gt;10,IF(AND(ISNUMBER('Raw Data'!J305),'Raw Data'!J305&lt;40, 'Raw Data'!J305&gt;0),'Raw Data'!J305,40),"")</f>
        <v/>
      </c>
      <c r="L83" s="2" t="str">
        <f>IF(SUM('Raw Data'!K$3:K$98)&gt;10,IF(AND(ISNUMBER('Raw Data'!K305),'Raw Data'!K305&lt;40, 'Raw Data'!K305&gt;0),'Raw Data'!K305,40),"")</f>
        <v/>
      </c>
      <c r="M83" s="2" t="str">
        <f>IF(SUM('Raw Data'!L$3:L$98)&gt;10,IF(AND(ISNUMBER('Raw Data'!L305),'Raw Data'!L305&lt;40, 'Raw Data'!L305&gt;0),'Raw Data'!L305,40),"")</f>
        <v/>
      </c>
      <c r="N83" s="2" t="str">
        <f>IF(SUM('Raw Data'!M$3:M$98)&gt;10,IF(AND(ISNUMBER('Raw Data'!M305),'Raw Data'!M305&lt;40, 'Raw Data'!M305&gt;0),'Raw Data'!M305,40),"")</f>
        <v/>
      </c>
      <c r="O83" s="2" t="str">
        <f>IF(SUM('Raw Data'!N$3:N$98)&gt;10,IF(AND(ISNUMBER('Raw Data'!N305),'Raw Data'!N305&lt;40, 'Raw Data'!N305&gt;0),'Raw Data'!N305,40),"")</f>
        <v/>
      </c>
      <c r="P83" s="3" t="str">
        <f>'Gene Table'!B82</f>
        <v>TERT</v>
      </c>
      <c r="Q83" s="2">
        <f t="shared" si="162"/>
        <v>8.8263549999999995</v>
      </c>
      <c r="R83" s="2" t="str">
        <f t="shared" si="163"/>
        <v/>
      </c>
      <c r="S83" s="2" t="str">
        <f t="shared" si="164"/>
        <v/>
      </c>
      <c r="T83" s="2" t="str">
        <f t="shared" si="165"/>
        <v/>
      </c>
      <c r="U83" s="2" t="str">
        <f t="shared" si="166"/>
        <v/>
      </c>
      <c r="V83" s="2" t="str">
        <f t="shared" si="167"/>
        <v/>
      </c>
      <c r="W83" s="2" t="str">
        <f t="shared" si="168"/>
        <v/>
      </c>
      <c r="X83" s="2" t="str">
        <f t="shared" si="169"/>
        <v/>
      </c>
      <c r="Y83" s="2" t="str">
        <f t="shared" si="170"/>
        <v/>
      </c>
      <c r="Z83" s="2" t="str">
        <f t="shared" si="171"/>
        <v/>
      </c>
      <c r="AA83" s="2" t="str">
        <f t="shared" si="172"/>
        <v/>
      </c>
      <c r="AB83" s="2" t="str">
        <f t="shared" si="173"/>
        <v/>
      </c>
      <c r="AC83" s="3" t="str">
        <f>'Gene Table'!B82</f>
        <v>TERT</v>
      </c>
      <c r="AD83" s="2">
        <f t="shared" si="174"/>
        <v>7.2457659999999997</v>
      </c>
      <c r="AE83" s="2" t="str">
        <f t="shared" si="175"/>
        <v/>
      </c>
      <c r="AF83" s="2" t="str">
        <f t="shared" si="176"/>
        <v/>
      </c>
      <c r="AG83" s="2" t="str">
        <f t="shared" si="177"/>
        <v/>
      </c>
      <c r="AH83" s="2" t="str">
        <f t="shared" si="178"/>
        <v/>
      </c>
      <c r="AI83" s="2" t="str">
        <f t="shared" si="179"/>
        <v/>
      </c>
      <c r="AJ83" s="2" t="str">
        <f t="shared" si="180"/>
        <v/>
      </c>
      <c r="AK83" s="2" t="str">
        <f t="shared" si="181"/>
        <v/>
      </c>
      <c r="AL83" s="2" t="str">
        <f t="shared" si="182"/>
        <v/>
      </c>
      <c r="AM83" s="2" t="str">
        <f t="shared" si="183"/>
        <v/>
      </c>
      <c r="AN83" s="2" t="str">
        <f t="shared" si="184"/>
        <v/>
      </c>
      <c r="AO83" s="2" t="str">
        <f t="shared" si="185"/>
        <v/>
      </c>
      <c r="AP83" s="3" t="str">
        <f>'Gene Table'!B82</f>
        <v>TERT</v>
      </c>
      <c r="AQ83" s="2">
        <f t="shared" si="186"/>
        <v>-3.5365999999999786E-2</v>
      </c>
      <c r="AR83" s="2" t="str">
        <f t="shared" si="187"/>
        <v/>
      </c>
      <c r="AS83" s="2" t="str">
        <f t="shared" si="188"/>
        <v/>
      </c>
      <c r="AT83" s="2" t="str">
        <f t="shared" si="189"/>
        <v/>
      </c>
      <c r="AU83" s="2" t="str">
        <f t="shared" si="190"/>
        <v/>
      </c>
      <c r="AV83" s="2" t="str">
        <f t="shared" si="191"/>
        <v/>
      </c>
      <c r="AW83" s="2" t="str">
        <f t="shared" si="192"/>
        <v/>
      </c>
      <c r="AX83" s="2" t="str">
        <f t="shared" si="193"/>
        <v/>
      </c>
      <c r="AY83" s="2" t="str">
        <f t="shared" si="194"/>
        <v/>
      </c>
      <c r="AZ83" s="2" t="str">
        <f t="shared" si="195"/>
        <v/>
      </c>
      <c r="BA83" s="2" t="str">
        <f t="shared" si="196"/>
        <v/>
      </c>
      <c r="BB83" s="2" t="str">
        <f t="shared" si="197"/>
        <v/>
      </c>
      <c r="BC83" s="3" t="str">
        <f>'Gene Table'!B82</f>
        <v>TERT</v>
      </c>
      <c r="BD83" s="2">
        <f t="shared" si="102"/>
        <v>2.2029385994802074E-3</v>
      </c>
      <c r="BE83" s="2" t="str">
        <f t="shared" si="103"/>
        <v/>
      </c>
      <c r="BF83" s="2" t="str">
        <f t="shared" si="104"/>
        <v/>
      </c>
      <c r="BG83" s="2" t="str">
        <f t="shared" si="105"/>
        <v/>
      </c>
      <c r="BH83" s="2" t="str">
        <f t="shared" si="106"/>
        <v/>
      </c>
      <c r="BI83" s="2" t="str">
        <f t="shared" si="107"/>
        <v/>
      </c>
      <c r="BJ83" s="2" t="str">
        <f t="shared" si="108"/>
        <v/>
      </c>
      <c r="BK83" s="2" t="str">
        <f t="shared" si="109"/>
        <v/>
      </c>
      <c r="BL83" s="2" t="str">
        <f t="shared" si="110"/>
        <v/>
      </c>
      <c r="BM83" s="2" t="str">
        <f t="shared" si="111"/>
        <v/>
      </c>
      <c r="BN83" s="2" t="str">
        <f t="shared" si="112"/>
        <v/>
      </c>
      <c r="BO83" s="2" t="str">
        <f t="shared" si="113"/>
        <v/>
      </c>
      <c r="BP83" s="3" t="str">
        <f>'Gene Table'!B82</f>
        <v>TERT</v>
      </c>
      <c r="BQ83" s="11">
        <f t="shared" si="138"/>
        <v>6.6033584371470227E-3</v>
      </c>
      <c r="BR83" s="11" t="str">
        <f t="shared" si="139"/>
        <v/>
      </c>
      <c r="BS83" s="11" t="str">
        <f t="shared" si="140"/>
        <v/>
      </c>
      <c r="BT83" s="11" t="str">
        <f t="shared" si="141"/>
        <v/>
      </c>
      <c r="BU83" s="11" t="str">
        <f t="shared" si="142"/>
        <v/>
      </c>
      <c r="BV83" s="11" t="str">
        <f t="shared" si="143"/>
        <v/>
      </c>
      <c r="BW83" s="11" t="str">
        <f t="shared" si="144"/>
        <v/>
      </c>
      <c r="BX83" s="11" t="str">
        <f t="shared" si="145"/>
        <v/>
      </c>
      <c r="BY83" s="11" t="str">
        <f t="shared" si="146"/>
        <v/>
      </c>
      <c r="BZ83" s="11" t="str">
        <f t="shared" si="147"/>
        <v/>
      </c>
      <c r="CA83" s="11" t="str">
        <f t="shared" si="148"/>
        <v/>
      </c>
      <c r="CB83" s="11" t="str">
        <f t="shared" si="149"/>
        <v/>
      </c>
      <c r="CC83" s="3" t="str">
        <f>'Gene Table'!B82</f>
        <v>TERT</v>
      </c>
      <c r="CD83" s="11">
        <f t="shared" si="150"/>
        <v>0.99339664156285301</v>
      </c>
      <c r="CE83" s="11" t="str">
        <f t="shared" si="151"/>
        <v/>
      </c>
      <c r="CF83" s="11" t="str">
        <f t="shared" si="152"/>
        <v/>
      </c>
      <c r="CG83" s="11" t="str">
        <f t="shared" si="153"/>
        <v/>
      </c>
      <c r="CH83" s="11" t="str">
        <f t="shared" si="154"/>
        <v/>
      </c>
      <c r="CI83" s="11" t="str">
        <f t="shared" si="155"/>
        <v/>
      </c>
      <c r="CJ83" s="11" t="str">
        <f t="shared" si="156"/>
        <v/>
      </c>
      <c r="CK83" s="11" t="str">
        <f t="shared" si="157"/>
        <v/>
      </c>
      <c r="CL83" s="11" t="str">
        <f t="shared" si="158"/>
        <v/>
      </c>
      <c r="CM83" s="11" t="str">
        <f t="shared" si="159"/>
        <v/>
      </c>
      <c r="CN83" s="11" t="str">
        <f t="shared" si="160"/>
        <v/>
      </c>
      <c r="CO83" s="11" t="str">
        <f t="shared" si="161"/>
        <v/>
      </c>
      <c r="CP83" s="3" t="str">
        <f>'Gene Table'!B82</f>
        <v>TERT</v>
      </c>
      <c r="CQ83" s="11">
        <f t="shared" si="198"/>
        <v>-3.3827107781547738E-17</v>
      </c>
      <c r="CR83" s="11" t="str">
        <f t="shared" si="91"/>
        <v/>
      </c>
      <c r="CS83" s="11" t="str">
        <f t="shared" si="92"/>
        <v/>
      </c>
      <c r="CT83" s="11" t="str">
        <f t="shared" si="93"/>
        <v/>
      </c>
      <c r="CU83" s="11" t="str">
        <f t="shared" si="94"/>
        <v/>
      </c>
      <c r="CV83" s="11" t="str">
        <f t="shared" si="95"/>
        <v/>
      </c>
      <c r="CW83" s="11" t="str">
        <f t="shared" si="96"/>
        <v/>
      </c>
      <c r="CX83" s="11" t="str">
        <f t="shared" si="97"/>
        <v/>
      </c>
      <c r="CY83" s="11" t="str">
        <f t="shared" si="98"/>
        <v/>
      </c>
      <c r="CZ83" s="11" t="str">
        <f t="shared" si="99"/>
        <v/>
      </c>
      <c r="DA83" s="11" t="str">
        <f t="shared" si="100"/>
        <v/>
      </c>
      <c r="DB83" s="11" t="str">
        <f t="shared" si="101"/>
        <v/>
      </c>
      <c r="DC83" s="3" t="str">
        <f>'Gene Table'!B82</f>
        <v>TERT</v>
      </c>
      <c r="DD83" s="11">
        <f t="shared" si="199"/>
        <v>6.6033584371469889E-3</v>
      </c>
      <c r="DE83" s="11" t="str">
        <f t="shared" si="200"/>
        <v/>
      </c>
      <c r="DF83" s="11" t="str">
        <f t="shared" si="201"/>
        <v/>
      </c>
      <c r="DG83" s="11" t="str">
        <f t="shared" si="202"/>
        <v/>
      </c>
      <c r="DH83" s="11" t="str">
        <f t="shared" si="203"/>
        <v/>
      </c>
      <c r="DI83" s="11" t="str">
        <f t="shared" si="204"/>
        <v/>
      </c>
      <c r="DJ83" s="11" t="str">
        <f t="shared" si="205"/>
        <v/>
      </c>
      <c r="DK83" s="11" t="str">
        <f t="shared" si="206"/>
        <v/>
      </c>
      <c r="DL83" s="11" t="str">
        <f t="shared" si="207"/>
        <v/>
      </c>
      <c r="DM83" s="11" t="str">
        <f t="shared" si="208"/>
        <v/>
      </c>
      <c r="DN83" s="11" t="str">
        <f t="shared" si="209"/>
        <v/>
      </c>
      <c r="DO83" s="11" t="str">
        <f t="shared" si="210"/>
        <v/>
      </c>
    </row>
    <row r="84" spans="1:119" x14ac:dyDescent="0.25">
      <c r="A84" s="2" t="str">
        <f>'Gene Table'!B83</f>
        <v>TGFB2</v>
      </c>
      <c r="B84" s="102"/>
      <c r="C84" s="3" t="s">
        <v>318</v>
      </c>
      <c r="D84" s="2">
        <f>IF(SUM('Raw Data'!C$3:C$98)&gt;10,IF(AND(ISNUMBER('Raw Data'!C307),'Raw Data'!C307&lt;40, 'Raw Data'!C307&gt;0),'Raw Data'!C307,40),"")</f>
        <v>20.555986000000001</v>
      </c>
      <c r="E84" s="2" t="str">
        <f>IF(SUM('Raw Data'!D$3:D$98)&gt;10,IF(AND(ISNUMBER('Raw Data'!D307),'Raw Data'!D307&lt;40, 'Raw Data'!D307&gt;0),'Raw Data'!D307,40),"")</f>
        <v/>
      </c>
      <c r="F84" s="2" t="str">
        <f>IF(SUM('Raw Data'!E$3:E$98)&gt;10,IF(AND(ISNUMBER('Raw Data'!E307),'Raw Data'!E307&lt;40, 'Raw Data'!E307&gt;0),'Raw Data'!E307,40),"")</f>
        <v/>
      </c>
      <c r="G84" s="2" t="str">
        <f>IF(SUM('Raw Data'!F$3:F$98)&gt;10,IF(AND(ISNUMBER('Raw Data'!F307),'Raw Data'!F307&lt;40, 'Raw Data'!F307&gt;0),'Raw Data'!F307,40),"")</f>
        <v/>
      </c>
      <c r="H84" s="2" t="str">
        <f>IF(SUM('Raw Data'!G$3:G$98)&gt;10,IF(AND(ISNUMBER('Raw Data'!G307),'Raw Data'!G307&lt;40, 'Raw Data'!G307&gt;0),'Raw Data'!G307,40),"")</f>
        <v/>
      </c>
      <c r="I84" s="2" t="str">
        <f>IF(SUM('Raw Data'!H$3:H$98)&gt;10,IF(AND(ISNUMBER('Raw Data'!H307),'Raw Data'!H307&lt;40, 'Raw Data'!H307&gt;0),'Raw Data'!H307,40),"")</f>
        <v/>
      </c>
      <c r="J84" s="2" t="str">
        <f>IF(SUM('Raw Data'!I$3:I$98)&gt;10,IF(AND(ISNUMBER('Raw Data'!I307),'Raw Data'!I307&lt;40, 'Raw Data'!I307&gt;0),'Raw Data'!I307,40),"")</f>
        <v/>
      </c>
      <c r="K84" s="2" t="str">
        <f>IF(SUM('Raw Data'!J$3:J$98)&gt;10,IF(AND(ISNUMBER('Raw Data'!J307),'Raw Data'!J307&lt;40, 'Raw Data'!J307&gt;0),'Raw Data'!J307,40),"")</f>
        <v/>
      </c>
      <c r="L84" s="2" t="str">
        <f>IF(SUM('Raw Data'!K$3:K$98)&gt;10,IF(AND(ISNUMBER('Raw Data'!K307),'Raw Data'!K307&lt;40, 'Raw Data'!K307&gt;0),'Raw Data'!K307,40),"")</f>
        <v/>
      </c>
      <c r="M84" s="2" t="str">
        <f>IF(SUM('Raw Data'!L$3:L$98)&gt;10,IF(AND(ISNUMBER('Raw Data'!L307),'Raw Data'!L307&lt;40, 'Raw Data'!L307&gt;0),'Raw Data'!L307,40),"")</f>
        <v/>
      </c>
      <c r="N84" s="2" t="str">
        <f>IF(SUM('Raw Data'!M$3:M$98)&gt;10,IF(AND(ISNUMBER('Raw Data'!M307),'Raw Data'!M307&lt;40, 'Raw Data'!M307&gt;0),'Raw Data'!M307,40),"")</f>
        <v/>
      </c>
      <c r="O84" s="2" t="str">
        <f>IF(SUM('Raw Data'!N$3:N$98)&gt;10,IF(AND(ISNUMBER('Raw Data'!N307),'Raw Data'!N307&lt;40, 'Raw Data'!N307&gt;0),'Raw Data'!N307,40),"")</f>
        <v/>
      </c>
      <c r="P84" s="3" t="str">
        <f>'Gene Table'!B83</f>
        <v>TGFB2</v>
      </c>
      <c r="Q84" s="2">
        <f t="shared" si="162"/>
        <v>19.444013999999999</v>
      </c>
      <c r="R84" s="2" t="str">
        <f t="shared" si="163"/>
        <v/>
      </c>
      <c r="S84" s="2" t="str">
        <f t="shared" si="164"/>
        <v/>
      </c>
      <c r="T84" s="2" t="str">
        <f t="shared" si="165"/>
        <v/>
      </c>
      <c r="U84" s="2" t="str">
        <f t="shared" si="166"/>
        <v/>
      </c>
      <c r="V84" s="2" t="str">
        <f t="shared" si="167"/>
        <v/>
      </c>
      <c r="W84" s="2" t="str">
        <f t="shared" si="168"/>
        <v/>
      </c>
      <c r="X84" s="2" t="str">
        <f t="shared" si="169"/>
        <v/>
      </c>
      <c r="Y84" s="2" t="str">
        <f t="shared" si="170"/>
        <v/>
      </c>
      <c r="Z84" s="2" t="str">
        <f t="shared" si="171"/>
        <v/>
      </c>
      <c r="AA84" s="2" t="str">
        <f t="shared" si="172"/>
        <v/>
      </c>
      <c r="AB84" s="2" t="str">
        <f t="shared" si="173"/>
        <v/>
      </c>
      <c r="AC84" s="3" t="str">
        <f>'Gene Table'!B83</f>
        <v>TGFB2</v>
      </c>
      <c r="AD84" s="2">
        <f t="shared" si="174"/>
        <v>1.4164539999999981</v>
      </c>
      <c r="AE84" s="2" t="str">
        <f t="shared" si="175"/>
        <v/>
      </c>
      <c r="AF84" s="2" t="str">
        <f t="shared" si="176"/>
        <v/>
      </c>
      <c r="AG84" s="2" t="str">
        <f t="shared" si="177"/>
        <v/>
      </c>
      <c r="AH84" s="2" t="str">
        <f t="shared" si="178"/>
        <v/>
      </c>
      <c r="AI84" s="2" t="str">
        <f t="shared" si="179"/>
        <v/>
      </c>
      <c r="AJ84" s="2" t="str">
        <f t="shared" si="180"/>
        <v/>
      </c>
      <c r="AK84" s="2" t="str">
        <f t="shared" si="181"/>
        <v/>
      </c>
      <c r="AL84" s="2" t="str">
        <f t="shared" si="182"/>
        <v/>
      </c>
      <c r="AM84" s="2" t="str">
        <f t="shared" si="183"/>
        <v/>
      </c>
      <c r="AN84" s="2" t="str">
        <f t="shared" si="184"/>
        <v/>
      </c>
      <c r="AO84" s="2" t="str">
        <f t="shared" si="185"/>
        <v/>
      </c>
      <c r="AP84" s="3" t="str">
        <f>'Gene Table'!B83</f>
        <v>TGFB2</v>
      </c>
      <c r="AQ84" s="2">
        <f t="shared" si="186"/>
        <v>1.215640999999998</v>
      </c>
      <c r="AR84" s="2" t="str">
        <f t="shared" si="187"/>
        <v/>
      </c>
      <c r="AS84" s="2" t="str">
        <f t="shared" si="188"/>
        <v/>
      </c>
      <c r="AT84" s="2" t="str">
        <f t="shared" si="189"/>
        <v/>
      </c>
      <c r="AU84" s="2" t="str">
        <f t="shared" si="190"/>
        <v/>
      </c>
      <c r="AV84" s="2" t="str">
        <f t="shared" si="191"/>
        <v/>
      </c>
      <c r="AW84" s="2" t="str">
        <f t="shared" si="192"/>
        <v/>
      </c>
      <c r="AX84" s="2" t="str">
        <f t="shared" si="193"/>
        <v/>
      </c>
      <c r="AY84" s="2" t="str">
        <f t="shared" si="194"/>
        <v/>
      </c>
      <c r="AZ84" s="2" t="str">
        <f t="shared" si="195"/>
        <v/>
      </c>
      <c r="BA84" s="2" t="str">
        <f t="shared" si="196"/>
        <v/>
      </c>
      <c r="BB84" s="2" t="str">
        <f t="shared" si="197"/>
        <v/>
      </c>
      <c r="BC84" s="3" t="str">
        <f>'Gene Table'!B83</f>
        <v>TGFB2</v>
      </c>
      <c r="BD84" s="2">
        <f t="shared" si="102"/>
        <v>1.4020662972177185E-6</v>
      </c>
      <c r="BE84" s="2" t="str">
        <f t="shared" si="103"/>
        <v/>
      </c>
      <c r="BF84" s="2" t="str">
        <f t="shared" si="104"/>
        <v/>
      </c>
      <c r="BG84" s="2" t="str">
        <f t="shared" si="105"/>
        <v/>
      </c>
      <c r="BH84" s="2" t="str">
        <f t="shared" si="106"/>
        <v/>
      </c>
      <c r="BI84" s="2" t="str">
        <f t="shared" si="107"/>
        <v/>
      </c>
      <c r="BJ84" s="2" t="str">
        <f t="shared" si="108"/>
        <v/>
      </c>
      <c r="BK84" s="2" t="str">
        <f t="shared" si="109"/>
        <v/>
      </c>
      <c r="BL84" s="2" t="str">
        <f t="shared" si="110"/>
        <v/>
      </c>
      <c r="BM84" s="2" t="str">
        <f t="shared" si="111"/>
        <v/>
      </c>
      <c r="BN84" s="2" t="str">
        <f t="shared" si="112"/>
        <v/>
      </c>
      <c r="BO84" s="2" t="str">
        <f t="shared" si="113"/>
        <v/>
      </c>
      <c r="BP84" s="3" t="str">
        <f>'Gene Table'!B83</f>
        <v>TGFB2</v>
      </c>
      <c r="BQ84" s="11">
        <f t="shared" si="138"/>
        <v>0.37463251464817338</v>
      </c>
      <c r="BR84" s="11" t="str">
        <f t="shared" si="139"/>
        <v/>
      </c>
      <c r="BS84" s="11" t="str">
        <f t="shared" si="140"/>
        <v/>
      </c>
      <c r="BT84" s="11" t="str">
        <f t="shared" si="141"/>
        <v/>
      </c>
      <c r="BU84" s="11" t="str">
        <f t="shared" si="142"/>
        <v/>
      </c>
      <c r="BV84" s="11" t="str">
        <f t="shared" si="143"/>
        <v/>
      </c>
      <c r="BW84" s="11" t="str">
        <f t="shared" si="144"/>
        <v/>
      </c>
      <c r="BX84" s="11" t="str">
        <f t="shared" si="145"/>
        <v/>
      </c>
      <c r="BY84" s="11" t="str">
        <f t="shared" si="146"/>
        <v/>
      </c>
      <c r="BZ84" s="11" t="str">
        <f t="shared" si="147"/>
        <v/>
      </c>
      <c r="CA84" s="11" t="str">
        <f t="shared" si="148"/>
        <v/>
      </c>
      <c r="CB84" s="11" t="str">
        <f t="shared" si="149"/>
        <v/>
      </c>
      <c r="CC84" s="3" t="str">
        <f>'Gene Table'!B83</f>
        <v>TGFB2</v>
      </c>
      <c r="CD84" s="11">
        <f t="shared" si="150"/>
        <v>0.43058233043149663</v>
      </c>
      <c r="CE84" s="11" t="str">
        <f t="shared" si="151"/>
        <v/>
      </c>
      <c r="CF84" s="11" t="str">
        <f t="shared" si="152"/>
        <v/>
      </c>
      <c r="CG84" s="11" t="str">
        <f t="shared" si="153"/>
        <v/>
      </c>
      <c r="CH84" s="11" t="str">
        <f t="shared" si="154"/>
        <v/>
      </c>
      <c r="CI84" s="11" t="str">
        <f t="shared" si="155"/>
        <v/>
      </c>
      <c r="CJ84" s="11" t="str">
        <f t="shared" si="156"/>
        <v/>
      </c>
      <c r="CK84" s="11" t="str">
        <f t="shared" si="157"/>
        <v/>
      </c>
      <c r="CL84" s="11" t="str">
        <f t="shared" si="158"/>
        <v/>
      </c>
      <c r="CM84" s="11" t="str">
        <f t="shared" si="159"/>
        <v/>
      </c>
      <c r="CN84" s="11" t="str">
        <f t="shared" si="160"/>
        <v/>
      </c>
      <c r="CO84" s="11" t="str">
        <f t="shared" si="161"/>
        <v/>
      </c>
      <c r="CP84" s="3" t="str">
        <f>'Gene Table'!B83</f>
        <v>TGFB2</v>
      </c>
      <c r="CQ84" s="11">
        <f t="shared" si="198"/>
        <v>0.19478515492032999</v>
      </c>
      <c r="CR84" s="11" t="str">
        <f t="shared" ref="CR84:CR99" si="211">IF(ISNUMBER(E84), IF((CE84+BR84)&lt;=1,1-CE84-BR84,"N/A"),"")</f>
        <v/>
      </c>
      <c r="CS84" s="11" t="str">
        <f t="shared" ref="CS84:CS99" si="212">IF(ISNUMBER(F84), IF((CF84+BS84)&lt;=1,1-CF84-BS84,"N/A"),"")</f>
        <v/>
      </c>
      <c r="CT84" s="11" t="str">
        <f t="shared" ref="CT84:CT99" si="213">IF(ISNUMBER(G84), IF((CG84+BT84)&lt;=1,1-CG84-BT84,"N/A"),"")</f>
        <v/>
      </c>
      <c r="CU84" s="11" t="str">
        <f t="shared" ref="CU84:CU99" si="214">IF(ISNUMBER(H84), IF((CH84+BU84)&lt;=1,1-CH84-BU84,"N/A"),"")</f>
        <v/>
      </c>
      <c r="CV84" s="11" t="str">
        <f t="shared" ref="CV84:CV99" si="215">IF(ISNUMBER(I84), IF((CI84+BV84)&lt;=1,1-CI84-BV84,"N/A"),"")</f>
        <v/>
      </c>
      <c r="CW84" s="11" t="str">
        <f t="shared" ref="CW84:CW99" si="216">IF(ISNUMBER(J84), IF((CJ84+BW84)&lt;=1,1-CJ84-BW84,"N/A"),"")</f>
        <v/>
      </c>
      <c r="CX84" s="11" t="str">
        <f t="shared" ref="CX84:CX99" si="217">IF(ISNUMBER(K84), IF((CK84+BX84)&lt;=1,1-CK84-BX84,"N/A"),"")</f>
        <v/>
      </c>
      <c r="CY84" s="11" t="str">
        <f t="shared" ref="CY84:CY99" si="218">IF(ISNUMBER(L84), IF((CL84+BY84)&lt;=1,1-CL84-BY84,"N/A"),"")</f>
        <v/>
      </c>
      <c r="CZ84" s="11" t="str">
        <f t="shared" ref="CZ84:CZ99" si="219">IF(ISNUMBER(M84), IF((CM84+BZ84)&lt;=1,1-CM84-BZ84,"N/A"),"")</f>
        <v/>
      </c>
      <c r="DA84" s="11" t="str">
        <f t="shared" ref="DA84:DA99" si="220">IF(ISNUMBER(N84), IF((CN84+CA84)&lt;=1,1-CN84-CA84,"N/A"),"")</f>
        <v/>
      </c>
      <c r="DB84" s="11" t="str">
        <f t="shared" ref="DB84:DB99" si="221">IF(ISNUMBER(O84), IF((CO84+CB84)&lt;=1,1-CO84-CB84,"N/A"),"")</f>
        <v/>
      </c>
      <c r="DC84" s="3" t="str">
        <f>'Gene Table'!B83</f>
        <v>TGFB2</v>
      </c>
      <c r="DD84" s="11">
        <f t="shared" si="199"/>
        <v>0.56941766956850337</v>
      </c>
      <c r="DE84" s="11" t="str">
        <f t="shared" si="200"/>
        <v/>
      </c>
      <c r="DF84" s="11" t="str">
        <f t="shared" si="201"/>
        <v/>
      </c>
      <c r="DG84" s="11" t="str">
        <f t="shared" si="202"/>
        <v/>
      </c>
      <c r="DH84" s="11" t="str">
        <f t="shared" si="203"/>
        <v/>
      </c>
      <c r="DI84" s="11" t="str">
        <f t="shared" si="204"/>
        <v/>
      </c>
      <c r="DJ84" s="11" t="str">
        <f t="shared" si="205"/>
        <v/>
      </c>
      <c r="DK84" s="11" t="str">
        <f t="shared" si="206"/>
        <v/>
      </c>
      <c r="DL84" s="11" t="str">
        <f t="shared" si="207"/>
        <v/>
      </c>
      <c r="DM84" s="11" t="str">
        <f t="shared" si="208"/>
        <v/>
      </c>
      <c r="DN84" s="11" t="str">
        <f t="shared" si="209"/>
        <v/>
      </c>
      <c r="DO84" s="11" t="str">
        <f t="shared" si="210"/>
        <v/>
      </c>
    </row>
    <row r="85" spans="1:119" x14ac:dyDescent="0.25">
      <c r="A85" s="2" t="str">
        <f>'Gene Table'!B84</f>
        <v>TGFBI</v>
      </c>
      <c r="B85" s="102"/>
      <c r="C85" s="3" t="s">
        <v>320</v>
      </c>
      <c r="D85" s="2">
        <f>IF(SUM('Raw Data'!C$3:C$98)&gt;10,IF(AND(ISNUMBER('Raw Data'!C309),'Raw Data'!C309&lt;40, 'Raw Data'!C309&gt;0),'Raw Data'!C309,40),"")</f>
        <v>20.186326999999999</v>
      </c>
      <c r="E85" s="2" t="str">
        <f>IF(SUM('Raw Data'!D$3:D$98)&gt;10,IF(AND(ISNUMBER('Raw Data'!D309),'Raw Data'!D309&lt;40, 'Raw Data'!D309&gt;0),'Raw Data'!D309,40),"")</f>
        <v/>
      </c>
      <c r="F85" s="2" t="str">
        <f>IF(SUM('Raw Data'!E$3:E$98)&gt;10,IF(AND(ISNUMBER('Raw Data'!E309),'Raw Data'!E309&lt;40, 'Raw Data'!E309&gt;0),'Raw Data'!E309,40),"")</f>
        <v/>
      </c>
      <c r="G85" s="2" t="str">
        <f>IF(SUM('Raw Data'!F$3:F$98)&gt;10,IF(AND(ISNUMBER('Raw Data'!F309),'Raw Data'!F309&lt;40, 'Raw Data'!F309&gt;0),'Raw Data'!F309,40),"")</f>
        <v/>
      </c>
      <c r="H85" s="2" t="str">
        <f>IF(SUM('Raw Data'!G$3:G$98)&gt;10,IF(AND(ISNUMBER('Raw Data'!G309),'Raw Data'!G309&lt;40, 'Raw Data'!G309&gt;0),'Raw Data'!G309,40),"")</f>
        <v/>
      </c>
      <c r="I85" s="2" t="str">
        <f>IF(SUM('Raw Data'!H$3:H$98)&gt;10,IF(AND(ISNUMBER('Raw Data'!H309),'Raw Data'!H309&lt;40, 'Raw Data'!H309&gt;0),'Raw Data'!H309,40),"")</f>
        <v/>
      </c>
      <c r="J85" s="2" t="str">
        <f>IF(SUM('Raw Data'!I$3:I$98)&gt;10,IF(AND(ISNUMBER('Raw Data'!I309),'Raw Data'!I309&lt;40, 'Raw Data'!I309&gt;0),'Raw Data'!I309,40),"")</f>
        <v/>
      </c>
      <c r="K85" s="2" t="str">
        <f>IF(SUM('Raw Data'!J$3:J$98)&gt;10,IF(AND(ISNUMBER('Raw Data'!J309),'Raw Data'!J309&lt;40, 'Raw Data'!J309&gt;0),'Raw Data'!J309,40),"")</f>
        <v/>
      </c>
      <c r="L85" s="2" t="str">
        <f>IF(SUM('Raw Data'!K$3:K$98)&gt;10,IF(AND(ISNUMBER('Raw Data'!K309),'Raw Data'!K309&lt;40, 'Raw Data'!K309&gt;0),'Raw Data'!K309,40),"")</f>
        <v/>
      </c>
      <c r="M85" s="2" t="str">
        <f>IF(SUM('Raw Data'!L$3:L$98)&gt;10,IF(AND(ISNUMBER('Raw Data'!L309),'Raw Data'!L309&lt;40, 'Raw Data'!L309&gt;0),'Raw Data'!L309,40),"")</f>
        <v/>
      </c>
      <c r="N85" s="2" t="str">
        <f>IF(SUM('Raw Data'!M$3:M$98)&gt;10,IF(AND(ISNUMBER('Raw Data'!M309),'Raw Data'!M309&lt;40, 'Raw Data'!M309&gt;0),'Raw Data'!M309,40),"")</f>
        <v/>
      </c>
      <c r="O85" s="2" t="str">
        <f>IF(SUM('Raw Data'!N$3:N$98)&gt;10,IF(AND(ISNUMBER('Raw Data'!N309),'Raw Data'!N309&lt;40, 'Raw Data'!N309&gt;0),'Raw Data'!N309,40),"")</f>
        <v/>
      </c>
      <c r="P85" s="3" t="str">
        <f>'Gene Table'!B84</f>
        <v>TGFBI</v>
      </c>
      <c r="Q85" s="2">
        <f t="shared" si="162"/>
        <v>10.002483000000002</v>
      </c>
      <c r="R85" s="2" t="str">
        <f t="shared" si="163"/>
        <v/>
      </c>
      <c r="S85" s="2" t="str">
        <f t="shared" si="164"/>
        <v/>
      </c>
      <c r="T85" s="2" t="str">
        <f t="shared" si="165"/>
        <v/>
      </c>
      <c r="U85" s="2" t="str">
        <f t="shared" si="166"/>
        <v/>
      </c>
      <c r="V85" s="2" t="str">
        <f t="shared" si="167"/>
        <v/>
      </c>
      <c r="W85" s="2" t="str">
        <f t="shared" si="168"/>
        <v/>
      </c>
      <c r="X85" s="2" t="str">
        <f t="shared" si="169"/>
        <v/>
      </c>
      <c r="Y85" s="2" t="str">
        <f t="shared" si="170"/>
        <v/>
      </c>
      <c r="Z85" s="2" t="str">
        <f t="shared" si="171"/>
        <v/>
      </c>
      <c r="AA85" s="2" t="str">
        <f t="shared" si="172"/>
        <v/>
      </c>
      <c r="AB85" s="2" t="str">
        <f t="shared" si="173"/>
        <v/>
      </c>
      <c r="AC85" s="3" t="str">
        <f>'Gene Table'!B84</f>
        <v>TGFBI</v>
      </c>
      <c r="AD85" s="2">
        <f t="shared" si="174"/>
        <v>0.48335300000000103</v>
      </c>
      <c r="AE85" s="2" t="str">
        <f t="shared" si="175"/>
        <v/>
      </c>
      <c r="AF85" s="2" t="str">
        <f t="shared" si="176"/>
        <v/>
      </c>
      <c r="AG85" s="2" t="str">
        <f t="shared" si="177"/>
        <v/>
      </c>
      <c r="AH85" s="2" t="str">
        <f t="shared" si="178"/>
        <v/>
      </c>
      <c r="AI85" s="2" t="str">
        <f t="shared" si="179"/>
        <v/>
      </c>
      <c r="AJ85" s="2" t="str">
        <f t="shared" si="180"/>
        <v/>
      </c>
      <c r="AK85" s="2" t="str">
        <f t="shared" si="181"/>
        <v/>
      </c>
      <c r="AL85" s="2" t="str">
        <f t="shared" si="182"/>
        <v/>
      </c>
      <c r="AM85" s="2" t="str">
        <f t="shared" si="183"/>
        <v/>
      </c>
      <c r="AN85" s="2" t="str">
        <f t="shared" si="184"/>
        <v/>
      </c>
      <c r="AO85" s="2" t="str">
        <f t="shared" si="185"/>
        <v/>
      </c>
      <c r="AP85" s="3" t="str">
        <f>'Gene Table'!B84</f>
        <v>TGFBI</v>
      </c>
      <c r="AQ85" s="2">
        <f t="shared" si="186"/>
        <v>6.5945530000000012</v>
      </c>
      <c r="AR85" s="2" t="str">
        <f t="shared" si="187"/>
        <v/>
      </c>
      <c r="AS85" s="2" t="str">
        <f t="shared" si="188"/>
        <v/>
      </c>
      <c r="AT85" s="2" t="str">
        <f t="shared" si="189"/>
        <v/>
      </c>
      <c r="AU85" s="2" t="str">
        <f t="shared" si="190"/>
        <v/>
      </c>
      <c r="AV85" s="2" t="str">
        <f t="shared" si="191"/>
        <v/>
      </c>
      <c r="AW85" s="2" t="str">
        <f t="shared" si="192"/>
        <v/>
      </c>
      <c r="AX85" s="2" t="str">
        <f t="shared" si="193"/>
        <v/>
      </c>
      <c r="AY85" s="2" t="str">
        <f t="shared" si="194"/>
        <v/>
      </c>
      <c r="AZ85" s="2" t="str">
        <f t="shared" si="195"/>
        <v/>
      </c>
      <c r="BA85" s="2" t="str">
        <f t="shared" si="196"/>
        <v/>
      </c>
      <c r="BB85" s="2" t="str">
        <f t="shared" si="197"/>
        <v/>
      </c>
      <c r="BC85" s="3" t="str">
        <f>'Gene Table'!B84</f>
        <v>TGFBI</v>
      </c>
      <c r="BD85" s="2">
        <f t="shared" si="102"/>
        <v>9.7488319899140187E-4</v>
      </c>
      <c r="BE85" s="2" t="str">
        <f t="shared" si="103"/>
        <v/>
      </c>
      <c r="BF85" s="2" t="str">
        <f t="shared" si="104"/>
        <v/>
      </c>
      <c r="BG85" s="2" t="str">
        <f t="shared" si="105"/>
        <v/>
      </c>
      <c r="BH85" s="2" t="str">
        <f t="shared" si="106"/>
        <v/>
      </c>
      <c r="BI85" s="2" t="str">
        <f t="shared" si="107"/>
        <v/>
      </c>
      <c r="BJ85" s="2" t="str">
        <f t="shared" si="108"/>
        <v/>
      </c>
      <c r="BK85" s="2" t="str">
        <f t="shared" si="109"/>
        <v/>
      </c>
      <c r="BL85" s="2" t="str">
        <f t="shared" si="110"/>
        <v/>
      </c>
      <c r="BM85" s="2" t="str">
        <f t="shared" si="111"/>
        <v/>
      </c>
      <c r="BN85" s="2" t="str">
        <f t="shared" si="112"/>
        <v/>
      </c>
      <c r="BO85" s="2" t="str">
        <f t="shared" si="113"/>
        <v/>
      </c>
      <c r="BP85" s="3" t="str">
        <f>'Gene Table'!B84</f>
        <v>TGFBI</v>
      </c>
      <c r="BQ85" s="11">
        <f t="shared" si="138"/>
        <v>0.98964225220714463</v>
      </c>
      <c r="BR85" s="11" t="str">
        <f t="shared" si="139"/>
        <v/>
      </c>
      <c r="BS85" s="11" t="str">
        <f t="shared" si="140"/>
        <v/>
      </c>
      <c r="BT85" s="11" t="str">
        <f t="shared" si="141"/>
        <v/>
      </c>
      <c r="BU85" s="11" t="str">
        <f t="shared" si="142"/>
        <v/>
      </c>
      <c r="BV85" s="11" t="str">
        <f t="shared" si="143"/>
        <v/>
      </c>
      <c r="BW85" s="11" t="str">
        <f t="shared" si="144"/>
        <v/>
      </c>
      <c r="BX85" s="11" t="str">
        <f t="shared" si="145"/>
        <v/>
      </c>
      <c r="BY85" s="11" t="str">
        <f t="shared" si="146"/>
        <v/>
      </c>
      <c r="BZ85" s="11" t="str">
        <f t="shared" si="147"/>
        <v/>
      </c>
      <c r="CA85" s="11" t="str">
        <f t="shared" si="148"/>
        <v/>
      </c>
      <c r="CB85" s="11" t="str">
        <f t="shared" si="149"/>
        <v/>
      </c>
      <c r="CC85" s="3" t="str">
        <f>'Gene Table'!B84</f>
        <v>TGFBI</v>
      </c>
      <c r="CD85" s="11">
        <f t="shared" si="150"/>
        <v>1.0357747792855362E-2</v>
      </c>
      <c r="CE85" s="11" t="str">
        <f t="shared" si="151"/>
        <v/>
      </c>
      <c r="CF85" s="11" t="str">
        <f t="shared" si="152"/>
        <v/>
      </c>
      <c r="CG85" s="11" t="str">
        <f t="shared" si="153"/>
        <v/>
      </c>
      <c r="CH85" s="11" t="str">
        <f t="shared" si="154"/>
        <v/>
      </c>
      <c r="CI85" s="11" t="str">
        <f t="shared" si="155"/>
        <v/>
      </c>
      <c r="CJ85" s="11" t="str">
        <f t="shared" si="156"/>
        <v/>
      </c>
      <c r="CK85" s="11" t="str">
        <f t="shared" si="157"/>
        <v/>
      </c>
      <c r="CL85" s="11" t="str">
        <f t="shared" si="158"/>
        <v/>
      </c>
      <c r="CM85" s="11" t="str">
        <f t="shared" si="159"/>
        <v/>
      </c>
      <c r="CN85" s="11" t="str">
        <f t="shared" si="160"/>
        <v/>
      </c>
      <c r="CO85" s="11" t="str">
        <f t="shared" si="161"/>
        <v/>
      </c>
      <c r="CP85" s="3" t="str">
        <f>'Gene Table'!B84</f>
        <v>TGFBI</v>
      </c>
      <c r="CQ85" s="11">
        <f t="shared" si="198"/>
        <v>0</v>
      </c>
      <c r="CR85" s="11" t="str">
        <f t="shared" si="211"/>
        <v/>
      </c>
      <c r="CS85" s="11" t="str">
        <f t="shared" si="212"/>
        <v/>
      </c>
      <c r="CT85" s="11" t="str">
        <f t="shared" si="213"/>
        <v/>
      </c>
      <c r="CU85" s="11" t="str">
        <f t="shared" si="214"/>
        <v/>
      </c>
      <c r="CV85" s="11" t="str">
        <f t="shared" si="215"/>
        <v/>
      </c>
      <c r="CW85" s="11" t="str">
        <f t="shared" si="216"/>
        <v/>
      </c>
      <c r="CX85" s="11" t="str">
        <f t="shared" si="217"/>
        <v/>
      </c>
      <c r="CY85" s="11" t="str">
        <f t="shared" si="218"/>
        <v/>
      </c>
      <c r="CZ85" s="11" t="str">
        <f t="shared" si="219"/>
        <v/>
      </c>
      <c r="DA85" s="11" t="str">
        <f t="shared" si="220"/>
        <v/>
      </c>
      <c r="DB85" s="11" t="str">
        <f t="shared" si="221"/>
        <v/>
      </c>
      <c r="DC85" s="3" t="str">
        <f>'Gene Table'!B84</f>
        <v>TGFBI</v>
      </c>
      <c r="DD85" s="11">
        <f t="shared" si="199"/>
        <v>0.98964225220714463</v>
      </c>
      <c r="DE85" s="11" t="str">
        <f t="shared" si="200"/>
        <v/>
      </c>
      <c r="DF85" s="11" t="str">
        <f t="shared" si="201"/>
        <v/>
      </c>
      <c r="DG85" s="11" t="str">
        <f t="shared" si="202"/>
        <v/>
      </c>
      <c r="DH85" s="11" t="str">
        <f t="shared" si="203"/>
        <v/>
      </c>
      <c r="DI85" s="11" t="str">
        <f t="shared" si="204"/>
        <v/>
      </c>
      <c r="DJ85" s="11" t="str">
        <f t="shared" si="205"/>
        <v/>
      </c>
      <c r="DK85" s="11" t="str">
        <f t="shared" si="206"/>
        <v/>
      </c>
      <c r="DL85" s="11" t="str">
        <f t="shared" si="207"/>
        <v/>
      </c>
      <c r="DM85" s="11" t="str">
        <f t="shared" si="208"/>
        <v/>
      </c>
      <c r="DN85" s="11" t="str">
        <f t="shared" si="209"/>
        <v/>
      </c>
      <c r="DO85" s="11" t="str">
        <f t="shared" si="210"/>
        <v/>
      </c>
    </row>
    <row r="86" spans="1:119" x14ac:dyDescent="0.25">
      <c r="A86" s="2" t="str">
        <f>'Gene Table'!B85</f>
        <v>TGFBR1</v>
      </c>
      <c r="B86" s="102"/>
      <c r="C86" s="3" t="s">
        <v>322</v>
      </c>
      <c r="D86" s="2">
        <f>IF(SUM('Raw Data'!C$3:C$98)&gt;10,IF(AND(ISNUMBER('Raw Data'!C311),'Raw Data'!C311&lt;40, 'Raw Data'!C311&gt;0),'Raw Data'!C311,40),"")</f>
        <v>20.389323999999998</v>
      </c>
      <c r="E86" s="2" t="str">
        <f>IF(SUM('Raw Data'!D$3:D$98)&gt;10,IF(AND(ISNUMBER('Raw Data'!D311),'Raw Data'!D311&lt;40, 'Raw Data'!D311&gt;0),'Raw Data'!D311,40),"")</f>
        <v/>
      </c>
      <c r="F86" s="2" t="str">
        <f>IF(SUM('Raw Data'!E$3:E$98)&gt;10,IF(AND(ISNUMBER('Raw Data'!E311),'Raw Data'!E311&lt;40, 'Raw Data'!E311&gt;0),'Raw Data'!E311,40),"")</f>
        <v/>
      </c>
      <c r="G86" s="2" t="str">
        <f>IF(SUM('Raw Data'!F$3:F$98)&gt;10,IF(AND(ISNUMBER('Raw Data'!F311),'Raw Data'!F311&lt;40, 'Raw Data'!F311&gt;0),'Raw Data'!F311,40),"")</f>
        <v/>
      </c>
      <c r="H86" s="2" t="str">
        <f>IF(SUM('Raw Data'!G$3:G$98)&gt;10,IF(AND(ISNUMBER('Raw Data'!G311),'Raw Data'!G311&lt;40, 'Raw Data'!G311&gt;0),'Raw Data'!G311,40),"")</f>
        <v/>
      </c>
      <c r="I86" s="2" t="str">
        <f>IF(SUM('Raw Data'!H$3:H$98)&gt;10,IF(AND(ISNUMBER('Raw Data'!H311),'Raw Data'!H311&lt;40, 'Raw Data'!H311&gt;0),'Raw Data'!H311,40),"")</f>
        <v/>
      </c>
      <c r="J86" s="2" t="str">
        <f>IF(SUM('Raw Data'!I$3:I$98)&gt;10,IF(AND(ISNUMBER('Raw Data'!I311),'Raw Data'!I311&lt;40, 'Raw Data'!I311&gt;0),'Raw Data'!I311,40),"")</f>
        <v/>
      </c>
      <c r="K86" s="2" t="str">
        <f>IF(SUM('Raw Data'!J$3:J$98)&gt;10,IF(AND(ISNUMBER('Raw Data'!J311),'Raw Data'!J311&lt;40, 'Raw Data'!J311&gt;0),'Raw Data'!J311,40),"")</f>
        <v/>
      </c>
      <c r="L86" s="2" t="str">
        <f>IF(SUM('Raw Data'!K$3:K$98)&gt;10,IF(AND(ISNUMBER('Raw Data'!K311),'Raw Data'!K311&lt;40, 'Raw Data'!K311&gt;0),'Raw Data'!K311,40),"")</f>
        <v/>
      </c>
      <c r="M86" s="2" t="str">
        <f>IF(SUM('Raw Data'!L$3:L$98)&gt;10,IF(AND(ISNUMBER('Raw Data'!L311),'Raw Data'!L311&lt;40, 'Raw Data'!L311&gt;0),'Raw Data'!L311,40),"")</f>
        <v/>
      </c>
      <c r="N86" s="2" t="str">
        <f>IF(SUM('Raw Data'!M$3:M$98)&gt;10,IF(AND(ISNUMBER('Raw Data'!M311),'Raw Data'!M311&lt;40, 'Raw Data'!M311&gt;0),'Raw Data'!M311,40),"")</f>
        <v/>
      </c>
      <c r="O86" s="2" t="str">
        <f>IF(SUM('Raw Data'!N$3:N$98)&gt;10,IF(AND(ISNUMBER('Raw Data'!N311),'Raw Data'!N311&lt;40, 'Raw Data'!N311&gt;0),'Raw Data'!N311,40),"")</f>
        <v/>
      </c>
      <c r="P86" s="3" t="str">
        <f>'Gene Table'!B85</f>
        <v>TGFBR1</v>
      </c>
      <c r="Q86" s="2">
        <f t="shared" si="162"/>
        <v>11.345164</v>
      </c>
      <c r="R86" s="2" t="str">
        <f t="shared" si="163"/>
        <v/>
      </c>
      <c r="S86" s="2" t="str">
        <f t="shared" si="164"/>
        <v/>
      </c>
      <c r="T86" s="2" t="str">
        <f t="shared" si="165"/>
        <v/>
      </c>
      <c r="U86" s="2" t="str">
        <f t="shared" si="166"/>
        <v/>
      </c>
      <c r="V86" s="2" t="str">
        <f t="shared" si="167"/>
        <v/>
      </c>
      <c r="W86" s="2" t="str">
        <f t="shared" si="168"/>
        <v/>
      </c>
      <c r="X86" s="2" t="str">
        <f t="shared" si="169"/>
        <v/>
      </c>
      <c r="Y86" s="2" t="str">
        <f t="shared" si="170"/>
        <v/>
      </c>
      <c r="Z86" s="2" t="str">
        <f t="shared" si="171"/>
        <v/>
      </c>
      <c r="AA86" s="2" t="str">
        <f t="shared" si="172"/>
        <v/>
      </c>
      <c r="AB86" s="2" t="str">
        <f t="shared" si="173"/>
        <v/>
      </c>
      <c r="AC86" s="3" t="str">
        <f>'Gene Table'!B85</f>
        <v>TGFBR1</v>
      </c>
      <c r="AD86" s="2">
        <f t="shared" si="174"/>
        <v>0.87333300000000236</v>
      </c>
      <c r="AE86" s="2" t="str">
        <f t="shared" si="175"/>
        <v/>
      </c>
      <c r="AF86" s="2" t="str">
        <f t="shared" si="176"/>
        <v/>
      </c>
      <c r="AG86" s="2" t="str">
        <f t="shared" si="177"/>
        <v/>
      </c>
      <c r="AH86" s="2" t="str">
        <f t="shared" si="178"/>
        <v/>
      </c>
      <c r="AI86" s="2" t="str">
        <f t="shared" si="179"/>
        <v/>
      </c>
      <c r="AJ86" s="2" t="str">
        <f t="shared" si="180"/>
        <v/>
      </c>
      <c r="AK86" s="2" t="str">
        <f t="shared" si="181"/>
        <v/>
      </c>
      <c r="AL86" s="2" t="str">
        <f t="shared" si="182"/>
        <v/>
      </c>
      <c r="AM86" s="2" t="str">
        <f t="shared" si="183"/>
        <v/>
      </c>
      <c r="AN86" s="2" t="str">
        <f t="shared" si="184"/>
        <v/>
      </c>
      <c r="AO86" s="2" t="str">
        <f t="shared" si="185"/>
        <v/>
      </c>
      <c r="AP86" s="3" t="str">
        <f>'Gene Table'!B85</f>
        <v>TGFBR1</v>
      </c>
      <c r="AQ86" s="2">
        <f t="shared" si="186"/>
        <v>1.3371530000000007</v>
      </c>
      <c r="AR86" s="2" t="str">
        <f t="shared" si="187"/>
        <v/>
      </c>
      <c r="AS86" s="2" t="str">
        <f t="shared" si="188"/>
        <v/>
      </c>
      <c r="AT86" s="2" t="str">
        <f t="shared" si="189"/>
        <v/>
      </c>
      <c r="AU86" s="2" t="str">
        <f t="shared" si="190"/>
        <v/>
      </c>
      <c r="AV86" s="2" t="str">
        <f t="shared" si="191"/>
        <v/>
      </c>
      <c r="AW86" s="2" t="str">
        <f t="shared" si="192"/>
        <v/>
      </c>
      <c r="AX86" s="2" t="str">
        <f t="shared" si="193"/>
        <v/>
      </c>
      <c r="AY86" s="2" t="str">
        <f t="shared" si="194"/>
        <v/>
      </c>
      <c r="AZ86" s="2" t="str">
        <f t="shared" si="195"/>
        <v/>
      </c>
      <c r="BA86" s="2" t="str">
        <f t="shared" si="196"/>
        <v/>
      </c>
      <c r="BB86" s="2" t="str">
        <f t="shared" si="197"/>
        <v/>
      </c>
      <c r="BC86" s="3" t="str">
        <f>'Gene Table'!B85</f>
        <v>TGFBR1</v>
      </c>
      <c r="BD86" s="2">
        <f t="shared" si="102"/>
        <v>3.8438402515919161E-4</v>
      </c>
      <c r="BE86" s="2" t="str">
        <f t="shared" si="103"/>
        <v/>
      </c>
      <c r="BF86" s="2" t="str">
        <f t="shared" si="104"/>
        <v/>
      </c>
      <c r="BG86" s="2" t="str">
        <f t="shared" si="105"/>
        <v/>
      </c>
      <c r="BH86" s="2" t="str">
        <f t="shared" si="106"/>
        <v/>
      </c>
      <c r="BI86" s="2" t="str">
        <f t="shared" si="107"/>
        <v/>
      </c>
      <c r="BJ86" s="2" t="str">
        <f t="shared" si="108"/>
        <v/>
      </c>
      <c r="BK86" s="2" t="str">
        <f t="shared" si="109"/>
        <v/>
      </c>
      <c r="BL86" s="2" t="str">
        <f t="shared" si="110"/>
        <v/>
      </c>
      <c r="BM86" s="2" t="str">
        <f t="shared" si="111"/>
        <v/>
      </c>
      <c r="BN86" s="2" t="str">
        <f t="shared" si="112"/>
        <v/>
      </c>
      <c r="BO86" s="2" t="str">
        <f t="shared" si="113"/>
        <v/>
      </c>
      <c r="BP86" s="3" t="str">
        <f>'Gene Table'!B85</f>
        <v>TGFBR1</v>
      </c>
      <c r="BQ86" s="11">
        <f t="shared" si="138"/>
        <v>0.60404684651569895</v>
      </c>
      <c r="BR86" s="11" t="str">
        <f t="shared" si="139"/>
        <v/>
      </c>
      <c r="BS86" s="11" t="str">
        <f t="shared" si="140"/>
        <v/>
      </c>
      <c r="BT86" s="11" t="str">
        <f t="shared" si="141"/>
        <v/>
      </c>
      <c r="BU86" s="11" t="str">
        <f t="shared" si="142"/>
        <v/>
      </c>
      <c r="BV86" s="11" t="str">
        <f t="shared" si="143"/>
        <v/>
      </c>
      <c r="BW86" s="11" t="str">
        <f t="shared" si="144"/>
        <v/>
      </c>
      <c r="BX86" s="11" t="str">
        <f t="shared" si="145"/>
        <v/>
      </c>
      <c r="BY86" s="11" t="str">
        <f t="shared" si="146"/>
        <v/>
      </c>
      <c r="BZ86" s="11" t="str">
        <f t="shared" si="147"/>
        <v/>
      </c>
      <c r="CA86" s="11" t="str">
        <f t="shared" si="148"/>
        <v/>
      </c>
      <c r="CB86" s="11" t="str">
        <f t="shared" si="149"/>
        <v/>
      </c>
      <c r="CC86" s="3" t="str">
        <f>'Gene Table'!B85</f>
        <v>TGFBR1</v>
      </c>
      <c r="CD86" s="11">
        <f t="shared" si="150"/>
        <v>0.39595315348430099</v>
      </c>
      <c r="CE86" s="11" t="str">
        <f t="shared" si="151"/>
        <v/>
      </c>
      <c r="CF86" s="11" t="str">
        <f t="shared" si="152"/>
        <v/>
      </c>
      <c r="CG86" s="11" t="str">
        <f t="shared" si="153"/>
        <v/>
      </c>
      <c r="CH86" s="11" t="str">
        <f t="shared" si="154"/>
        <v/>
      </c>
      <c r="CI86" s="11" t="str">
        <f t="shared" si="155"/>
        <v/>
      </c>
      <c r="CJ86" s="11" t="str">
        <f t="shared" si="156"/>
        <v/>
      </c>
      <c r="CK86" s="11" t="str">
        <f t="shared" si="157"/>
        <v/>
      </c>
      <c r="CL86" s="11" t="str">
        <f t="shared" si="158"/>
        <v/>
      </c>
      <c r="CM86" s="11" t="str">
        <f t="shared" si="159"/>
        <v/>
      </c>
      <c r="CN86" s="11" t="str">
        <f t="shared" si="160"/>
        <v/>
      </c>
      <c r="CO86" s="11" t="str">
        <f t="shared" si="161"/>
        <v/>
      </c>
      <c r="CP86" s="3" t="str">
        <f>'Gene Table'!B85</f>
        <v>TGFBR1</v>
      </c>
      <c r="CQ86" s="11">
        <f t="shared" si="198"/>
        <v>0</v>
      </c>
      <c r="CR86" s="11" t="str">
        <f t="shared" si="211"/>
        <v/>
      </c>
      <c r="CS86" s="11" t="str">
        <f t="shared" si="212"/>
        <v/>
      </c>
      <c r="CT86" s="11" t="str">
        <f t="shared" si="213"/>
        <v/>
      </c>
      <c r="CU86" s="11" t="str">
        <f t="shared" si="214"/>
        <v/>
      </c>
      <c r="CV86" s="11" t="str">
        <f t="shared" si="215"/>
        <v/>
      </c>
      <c r="CW86" s="11" t="str">
        <f t="shared" si="216"/>
        <v/>
      </c>
      <c r="CX86" s="11" t="str">
        <f t="shared" si="217"/>
        <v/>
      </c>
      <c r="CY86" s="11" t="str">
        <f t="shared" si="218"/>
        <v/>
      </c>
      <c r="CZ86" s="11" t="str">
        <f t="shared" si="219"/>
        <v/>
      </c>
      <c r="DA86" s="11" t="str">
        <f t="shared" si="220"/>
        <v/>
      </c>
      <c r="DB86" s="11" t="str">
        <f t="shared" si="221"/>
        <v/>
      </c>
      <c r="DC86" s="3" t="str">
        <f>'Gene Table'!B85</f>
        <v>TGFBR1</v>
      </c>
      <c r="DD86" s="11">
        <f t="shared" si="199"/>
        <v>0.60404684651569895</v>
      </c>
      <c r="DE86" s="11" t="str">
        <f t="shared" si="200"/>
        <v/>
      </c>
      <c r="DF86" s="11" t="str">
        <f t="shared" si="201"/>
        <v/>
      </c>
      <c r="DG86" s="11" t="str">
        <f t="shared" si="202"/>
        <v/>
      </c>
      <c r="DH86" s="11" t="str">
        <f t="shared" si="203"/>
        <v/>
      </c>
      <c r="DI86" s="11" t="str">
        <f t="shared" si="204"/>
        <v/>
      </c>
      <c r="DJ86" s="11" t="str">
        <f t="shared" si="205"/>
        <v/>
      </c>
      <c r="DK86" s="11" t="str">
        <f t="shared" si="206"/>
        <v/>
      </c>
      <c r="DL86" s="11" t="str">
        <f t="shared" si="207"/>
        <v/>
      </c>
      <c r="DM86" s="11" t="str">
        <f t="shared" si="208"/>
        <v/>
      </c>
      <c r="DN86" s="11" t="str">
        <f t="shared" si="209"/>
        <v/>
      </c>
      <c r="DO86" s="11" t="str">
        <f t="shared" si="210"/>
        <v/>
      </c>
    </row>
    <row r="87" spans="1:119" x14ac:dyDescent="0.25">
      <c r="A87" s="2" t="str">
        <f>'Gene Table'!B86</f>
        <v>THBS1</v>
      </c>
      <c r="B87" s="102"/>
      <c r="C87" s="3" t="s">
        <v>324</v>
      </c>
      <c r="D87" s="2">
        <f>IF(SUM('Raw Data'!C$3:C$98)&gt;10,IF(AND(ISNUMBER('Raw Data'!C313),'Raw Data'!C313&lt;40, 'Raw Data'!C313&gt;0),'Raw Data'!C313,40),"")</f>
        <v>22.274947999999998</v>
      </c>
      <c r="E87" s="2" t="str">
        <f>IF(SUM('Raw Data'!D$3:D$98)&gt;10,IF(AND(ISNUMBER('Raw Data'!D313),'Raw Data'!D313&lt;40, 'Raw Data'!D313&gt;0),'Raw Data'!D313,40),"")</f>
        <v/>
      </c>
      <c r="F87" s="2" t="str">
        <f>IF(SUM('Raw Data'!E$3:E$98)&gt;10,IF(AND(ISNUMBER('Raw Data'!E313),'Raw Data'!E313&lt;40, 'Raw Data'!E313&gt;0),'Raw Data'!E313,40),"")</f>
        <v/>
      </c>
      <c r="G87" s="2" t="str">
        <f>IF(SUM('Raw Data'!F$3:F$98)&gt;10,IF(AND(ISNUMBER('Raw Data'!F313),'Raw Data'!F313&lt;40, 'Raw Data'!F313&gt;0),'Raw Data'!F313,40),"")</f>
        <v/>
      </c>
      <c r="H87" s="2" t="str">
        <f>IF(SUM('Raw Data'!G$3:G$98)&gt;10,IF(AND(ISNUMBER('Raw Data'!G313),'Raw Data'!G313&lt;40, 'Raw Data'!G313&gt;0),'Raw Data'!G313,40),"")</f>
        <v/>
      </c>
      <c r="I87" s="2" t="str">
        <f>IF(SUM('Raw Data'!H$3:H$98)&gt;10,IF(AND(ISNUMBER('Raw Data'!H313),'Raw Data'!H313&lt;40, 'Raw Data'!H313&gt;0),'Raw Data'!H313,40),"")</f>
        <v/>
      </c>
      <c r="J87" s="2" t="str">
        <f>IF(SUM('Raw Data'!I$3:I$98)&gt;10,IF(AND(ISNUMBER('Raw Data'!I313),'Raw Data'!I313&lt;40, 'Raw Data'!I313&gt;0),'Raw Data'!I313,40),"")</f>
        <v/>
      </c>
      <c r="K87" s="2" t="str">
        <f>IF(SUM('Raw Data'!J$3:J$98)&gt;10,IF(AND(ISNUMBER('Raw Data'!J313),'Raw Data'!J313&lt;40, 'Raw Data'!J313&gt;0),'Raw Data'!J313,40),"")</f>
        <v/>
      </c>
      <c r="L87" s="2" t="str">
        <f>IF(SUM('Raw Data'!K$3:K$98)&gt;10,IF(AND(ISNUMBER('Raw Data'!K313),'Raw Data'!K313&lt;40, 'Raw Data'!K313&gt;0),'Raw Data'!K313,40),"")</f>
        <v/>
      </c>
      <c r="M87" s="2" t="str">
        <f>IF(SUM('Raw Data'!L$3:L$98)&gt;10,IF(AND(ISNUMBER('Raw Data'!L313),'Raw Data'!L313&lt;40, 'Raw Data'!L313&gt;0),'Raw Data'!L313,40),"")</f>
        <v/>
      </c>
      <c r="N87" s="2" t="str">
        <f>IF(SUM('Raw Data'!M$3:M$98)&gt;10,IF(AND(ISNUMBER('Raw Data'!M313),'Raw Data'!M313&lt;40, 'Raw Data'!M313&gt;0),'Raw Data'!M313,40),"")</f>
        <v/>
      </c>
      <c r="O87" s="2" t="str">
        <f>IF(SUM('Raw Data'!N$3:N$98)&gt;10,IF(AND(ISNUMBER('Raw Data'!N313),'Raw Data'!N313&lt;40, 'Raw Data'!N313&gt;0),'Raw Data'!N313,40),"")</f>
        <v/>
      </c>
      <c r="P87" s="3" t="str">
        <f>'Gene Table'!B86</f>
        <v>THBS1</v>
      </c>
      <c r="Q87" s="2">
        <f t="shared" si="162"/>
        <v>8.2920300000000005</v>
      </c>
      <c r="R87" s="2" t="str">
        <f t="shared" si="163"/>
        <v/>
      </c>
      <c r="S87" s="2" t="str">
        <f t="shared" si="164"/>
        <v/>
      </c>
      <c r="T87" s="2" t="str">
        <f t="shared" si="165"/>
        <v/>
      </c>
      <c r="U87" s="2" t="str">
        <f t="shared" si="166"/>
        <v/>
      </c>
      <c r="V87" s="2" t="str">
        <f t="shared" si="167"/>
        <v/>
      </c>
      <c r="W87" s="2" t="str">
        <f t="shared" si="168"/>
        <v/>
      </c>
      <c r="X87" s="2" t="str">
        <f t="shared" si="169"/>
        <v/>
      </c>
      <c r="Y87" s="2" t="str">
        <f t="shared" si="170"/>
        <v/>
      </c>
      <c r="Z87" s="2" t="str">
        <f t="shared" si="171"/>
        <v/>
      </c>
      <c r="AA87" s="2" t="str">
        <f t="shared" si="172"/>
        <v/>
      </c>
      <c r="AB87" s="2" t="str">
        <f t="shared" si="173"/>
        <v/>
      </c>
      <c r="AC87" s="3" t="str">
        <f>'Gene Table'!B86</f>
        <v>THBS1</v>
      </c>
      <c r="AD87" s="2">
        <f t="shared" si="174"/>
        <v>0.142710000000001</v>
      </c>
      <c r="AE87" s="2" t="str">
        <f t="shared" si="175"/>
        <v/>
      </c>
      <c r="AF87" s="2" t="str">
        <f t="shared" si="176"/>
        <v/>
      </c>
      <c r="AG87" s="2" t="str">
        <f t="shared" si="177"/>
        <v/>
      </c>
      <c r="AH87" s="2" t="str">
        <f t="shared" si="178"/>
        <v/>
      </c>
      <c r="AI87" s="2" t="str">
        <f t="shared" si="179"/>
        <v/>
      </c>
      <c r="AJ87" s="2" t="str">
        <f t="shared" si="180"/>
        <v/>
      </c>
      <c r="AK87" s="2" t="str">
        <f t="shared" si="181"/>
        <v/>
      </c>
      <c r="AL87" s="2" t="str">
        <f t="shared" si="182"/>
        <v/>
      </c>
      <c r="AM87" s="2" t="str">
        <f t="shared" si="183"/>
        <v/>
      </c>
      <c r="AN87" s="2" t="str">
        <f t="shared" si="184"/>
        <v/>
      </c>
      <c r="AO87" s="2" t="str">
        <f t="shared" si="185"/>
        <v/>
      </c>
      <c r="AP87" s="3" t="str">
        <f>'Gene Table'!B86</f>
        <v>THBS1</v>
      </c>
      <c r="AQ87" s="2">
        <f t="shared" si="186"/>
        <v>6.5136200000000031</v>
      </c>
      <c r="AR87" s="2" t="str">
        <f t="shared" si="187"/>
        <v/>
      </c>
      <c r="AS87" s="2" t="str">
        <f t="shared" si="188"/>
        <v/>
      </c>
      <c r="AT87" s="2" t="str">
        <f t="shared" si="189"/>
        <v/>
      </c>
      <c r="AU87" s="2" t="str">
        <f t="shared" si="190"/>
        <v/>
      </c>
      <c r="AV87" s="2" t="str">
        <f t="shared" si="191"/>
        <v/>
      </c>
      <c r="AW87" s="2" t="str">
        <f t="shared" si="192"/>
        <v/>
      </c>
      <c r="AX87" s="2" t="str">
        <f t="shared" si="193"/>
        <v/>
      </c>
      <c r="AY87" s="2" t="str">
        <f t="shared" si="194"/>
        <v/>
      </c>
      <c r="AZ87" s="2" t="str">
        <f t="shared" si="195"/>
        <v/>
      </c>
      <c r="BA87" s="2" t="str">
        <f t="shared" si="196"/>
        <v/>
      </c>
      <c r="BB87" s="2" t="str">
        <f t="shared" si="197"/>
        <v/>
      </c>
      <c r="BC87" s="3" t="str">
        <f>'Gene Table'!B86</f>
        <v>THBS1</v>
      </c>
      <c r="BD87" s="2">
        <f t="shared" si="102"/>
        <v>3.1904375275504265E-3</v>
      </c>
      <c r="BE87" s="2" t="str">
        <f t="shared" si="103"/>
        <v/>
      </c>
      <c r="BF87" s="2" t="str">
        <f t="shared" si="104"/>
        <v/>
      </c>
      <c r="BG87" s="2" t="str">
        <f t="shared" si="105"/>
        <v/>
      </c>
      <c r="BH87" s="2" t="str">
        <f t="shared" si="106"/>
        <v/>
      </c>
      <c r="BI87" s="2" t="str">
        <f t="shared" si="107"/>
        <v/>
      </c>
      <c r="BJ87" s="2" t="str">
        <f t="shared" si="108"/>
        <v/>
      </c>
      <c r="BK87" s="2" t="str">
        <f t="shared" si="109"/>
        <v/>
      </c>
      <c r="BL87" s="2" t="str">
        <f t="shared" si="110"/>
        <v/>
      </c>
      <c r="BM87" s="2" t="str">
        <f t="shared" si="111"/>
        <v/>
      </c>
      <c r="BN87" s="2" t="str">
        <f t="shared" si="112"/>
        <v/>
      </c>
      <c r="BO87" s="2" t="str">
        <f t="shared" si="113"/>
        <v/>
      </c>
      <c r="BP87" s="3" t="str">
        <f>'Gene Table'!B86</f>
        <v>THBS1</v>
      </c>
      <c r="BQ87" s="11">
        <f t="shared" si="138"/>
        <v>0.98902024109085407</v>
      </c>
      <c r="BR87" s="11" t="str">
        <f t="shared" si="139"/>
        <v/>
      </c>
      <c r="BS87" s="11" t="str">
        <f t="shared" si="140"/>
        <v/>
      </c>
      <c r="BT87" s="11" t="str">
        <f t="shared" si="141"/>
        <v/>
      </c>
      <c r="BU87" s="11" t="str">
        <f t="shared" si="142"/>
        <v/>
      </c>
      <c r="BV87" s="11" t="str">
        <f t="shared" si="143"/>
        <v/>
      </c>
      <c r="BW87" s="11" t="str">
        <f t="shared" si="144"/>
        <v/>
      </c>
      <c r="BX87" s="11" t="str">
        <f t="shared" si="145"/>
        <v/>
      </c>
      <c r="BY87" s="11" t="str">
        <f t="shared" si="146"/>
        <v/>
      </c>
      <c r="BZ87" s="11" t="str">
        <f t="shared" si="147"/>
        <v/>
      </c>
      <c r="CA87" s="11" t="str">
        <f t="shared" si="148"/>
        <v/>
      </c>
      <c r="CB87" s="11" t="str">
        <f t="shared" si="149"/>
        <v/>
      </c>
      <c r="CC87" s="3" t="str">
        <f>'Gene Table'!B86</f>
        <v>THBS1</v>
      </c>
      <c r="CD87" s="11">
        <f t="shared" si="150"/>
        <v>1.0979758909145897E-2</v>
      </c>
      <c r="CE87" s="11" t="str">
        <f t="shared" si="151"/>
        <v/>
      </c>
      <c r="CF87" s="11" t="str">
        <f t="shared" si="152"/>
        <v/>
      </c>
      <c r="CG87" s="11" t="str">
        <f t="shared" si="153"/>
        <v/>
      </c>
      <c r="CH87" s="11" t="str">
        <f t="shared" si="154"/>
        <v/>
      </c>
      <c r="CI87" s="11" t="str">
        <f t="shared" si="155"/>
        <v/>
      </c>
      <c r="CJ87" s="11" t="str">
        <f t="shared" si="156"/>
        <v/>
      </c>
      <c r="CK87" s="11" t="str">
        <f t="shared" si="157"/>
        <v/>
      </c>
      <c r="CL87" s="11" t="str">
        <f t="shared" si="158"/>
        <v/>
      </c>
      <c r="CM87" s="11" t="str">
        <f t="shared" si="159"/>
        <v/>
      </c>
      <c r="CN87" s="11" t="str">
        <f t="shared" si="160"/>
        <v/>
      </c>
      <c r="CO87" s="11" t="str">
        <f t="shared" si="161"/>
        <v/>
      </c>
      <c r="CP87" s="3" t="str">
        <f>'Gene Table'!B86</f>
        <v>THBS1</v>
      </c>
      <c r="CQ87" s="11">
        <f t="shared" si="198"/>
        <v>0</v>
      </c>
      <c r="CR87" s="11" t="str">
        <f t="shared" si="211"/>
        <v/>
      </c>
      <c r="CS87" s="11" t="str">
        <f t="shared" si="212"/>
        <v/>
      </c>
      <c r="CT87" s="11" t="str">
        <f t="shared" si="213"/>
        <v/>
      </c>
      <c r="CU87" s="11" t="str">
        <f t="shared" si="214"/>
        <v/>
      </c>
      <c r="CV87" s="11" t="str">
        <f t="shared" si="215"/>
        <v/>
      </c>
      <c r="CW87" s="11" t="str">
        <f t="shared" si="216"/>
        <v/>
      </c>
      <c r="CX87" s="11" t="str">
        <f t="shared" si="217"/>
        <v/>
      </c>
      <c r="CY87" s="11" t="str">
        <f t="shared" si="218"/>
        <v/>
      </c>
      <c r="CZ87" s="11" t="str">
        <f t="shared" si="219"/>
        <v/>
      </c>
      <c r="DA87" s="11" t="str">
        <f t="shared" si="220"/>
        <v/>
      </c>
      <c r="DB87" s="11" t="str">
        <f t="shared" si="221"/>
        <v/>
      </c>
      <c r="DC87" s="3" t="str">
        <f>'Gene Table'!B86</f>
        <v>THBS1</v>
      </c>
      <c r="DD87" s="11">
        <f t="shared" si="199"/>
        <v>0.98902024109085407</v>
      </c>
      <c r="DE87" s="11" t="str">
        <f t="shared" si="200"/>
        <v/>
      </c>
      <c r="DF87" s="11" t="str">
        <f t="shared" si="201"/>
        <v/>
      </c>
      <c r="DG87" s="11" t="str">
        <f t="shared" si="202"/>
        <v/>
      </c>
      <c r="DH87" s="11" t="str">
        <f t="shared" si="203"/>
        <v/>
      </c>
      <c r="DI87" s="11" t="str">
        <f t="shared" si="204"/>
        <v/>
      </c>
      <c r="DJ87" s="11" t="str">
        <f t="shared" si="205"/>
        <v/>
      </c>
      <c r="DK87" s="11" t="str">
        <f t="shared" si="206"/>
        <v/>
      </c>
      <c r="DL87" s="11" t="str">
        <f t="shared" si="207"/>
        <v/>
      </c>
      <c r="DM87" s="11" t="str">
        <f t="shared" si="208"/>
        <v/>
      </c>
      <c r="DN87" s="11" t="str">
        <f t="shared" si="209"/>
        <v/>
      </c>
      <c r="DO87" s="11" t="str">
        <f t="shared" si="210"/>
        <v/>
      </c>
    </row>
    <row r="88" spans="1:119" x14ac:dyDescent="0.25">
      <c r="A88" s="2" t="str">
        <f>'Gene Table'!B87</f>
        <v>TIMP3</v>
      </c>
      <c r="B88" s="102"/>
      <c r="C88" s="3" t="s">
        <v>350</v>
      </c>
      <c r="D88" s="2">
        <f>IF(SUM('Raw Data'!C$3:C$98)&gt;10,IF(AND(ISNUMBER('Raw Data'!C339),'Raw Data'!C339&lt;40, 'Raw Data'!C339&gt;0),'Raw Data'!C339,40),"")</f>
        <v>21.676252000000002</v>
      </c>
      <c r="E88" s="2" t="str">
        <f>IF(SUM('Raw Data'!D$3:D$98)&gt;10,IF(AND(ISNUMBER('Raw Data'!D339),'Raw Data'!D339&lt;40, 'Raw Data'!D339&gt;0),'Raw Data'!D339,40),"")</f>
        <v/>
      </c>
      <c r="F88" s="2" t="str">
        <f>IF(SUM('Raw Data'!E$3:E$98)&gt;10,IF(AND(ISNUMBER('Raw Data'!E339),'Raw Data'!E339&lt;40, 'Raw Data'!E339&gt;0),'Raw Data'!E339,40),"")</f>
        <v/>
      </c>
      <c r="G88" s="2" t="str">
        <f>IF(SUM('Raw Data'!F$3:F$98)&gt;10,IF(AND(ISNUMBER('Raw Data'!F339),'Raw Data'!F339&lt;40, 'Raw Data'!F339&gt;0),'Raw Data'!F339,40),"")</f>
        <v/>
      </c>
      <c r="H88" s="2" t="str">
        <f>IF(SUM('Raw Data'!G$3:G$98)&gt;10,IF(AND(ISNUMBER('Raw Data'!G339),'Raw Data'!G339&lt;40, 'Raw Data'!G339&gt;0),'Raw Data'!G339,40),"")</f>
        <v/>
      </c>
      <c r="I88" s="2" t="str">
        <f>IF(SUM('Raw Data'!H$3:H$98)&gt;10,IF(AND(ISNUMBER('Raw Data'!H339),'Raw Data'!H339&lt;40, 'Raw Data'!H339&gt;0),'Raw Data'!H339,40),"")</f>
        <v/>
      </c>
      <c r="J88" s="2" t="str">
        <f>IF(SUM('Raw Data'!I$3:I$98)&gt;10,IF(AND(ISNUMBER('Raw Data'!I339),'Raw Data'!I339&lt;40, 'Raw Data'!I339&gt;0),'Raw Data'!I339,40),"")</f>
        <v/>
      </c>
      <c r="K88" s="2" t="str">
        <f>IF(SUM('Raw Data'!J$3:J$98)&gt;10,IF(AND(ISNUMBER('Raw Data'!J339),'Raw Data'!J339&lt;40, 'Raw Data'!J339&gt;0),'Raw Data'!J339,40),"")</f>
        <v/>
      </c>
      <c r="L88" s="2" t="str">
        <f>IF(SUM('Raw Data'!K$3:K$98)&gt;10,IF(AND(ISNUMBER('Raw Data'!K339),'Raw Data'!K339&lt;40, 'Raw Data'!K339&gt;0),'Raw Data'!K339,40),"")</f>
        <v/>
      </c>
      <c r="M88" s="2" t="str">
        <f>IF(SUM('Raw Data'!L$3:L$98)&gt;10,IF(AND(ISNUMBER('Raw Data'!L339),'Raw Data'!L339&lt;40, 'Raw Data'!L339&gt;0),'Raw Data'!L339,40),"")</f>
        <v/>
      </c>
      <c r="N88" s="2" t="str">
        <f>IF(SUM('Raw Data'!M$3:M$98)&gt;10,IF(AND(ISNUMBER('Raw Data'!M339),'Raw Data'!M339&lt;40, 'Raw Data'!M339&gt;0),'Raw Data'!M339,40),"")</f>
        <v/>
      </c>
      <c r="O88" s="2" t="str">
        <f>IF(SUM('Raw Data'!N$3:N$98)&gt;10,IF(AND(ISNUMBER('Raw Data'!N339),'Raw Data'!N339&lt;40, 'Raw Data'!N339&gt;0),'Raw Data'!N339,40),"")</f>
        <v/>
      </c>
      <c r="P88" s="3" t="str">
        <f>'Gene Table'!B87</f>
        <v>TIMP3</v>
      </c>
      <c r="Q88" s="2">
        <f t="shared" si="162"/>
        <v>7.2987869999999972</v>
      </c>
      <c r="R88" s="2" t="str">
        <f t="shared" si="163"/>
        <v/>
      </c>
      <c r="S88" s="2" t="str">
        <f t="shared" si="164"/>
        <v/>
      </c>
      <c r="T88" s="2" t="str">
        <f t="shared" si="165"/>
        <v/>
      </c>
      <c r="U88" s="2" t="str">
        <f t="shared" si="166"/>
        <v/>
      </c>
      <c r="V88" s="2" t="str">
        <f t="shared" si="167"/>
        <v/>
      </c>
      <c r="W88" s="2" t="str">
        <f t="shared" si="168"/>
        <v/>
      </c>
      <c r="X88" s="2" t="str">
        <f t="shared" si="169"/>
        <v/>
      </c>
      <c r="Y88" s="2" t="str">
        <f t="shared" si="170"/>
        <v/>
      </c>
      <c r="Z88" s="2" t="str">
        <f t="shared" si="171"/>
        <v/>
      </c>
      <c r="AA88" s="2" t="str">
        <f t="shared" si="172"/>
        <v/>
      </c>
      <c r="AB88" s="2" t="str">
        <f t="shared" si="173"/>
        <v/>
      </c>
      <c r="AC88" s="3" t="str">
        <f>'Gene Table'!B87</f>
        <v>TIMP3</v>
      </c>
      <c r="AD88" s="2">
        <f t="shared" si="174"/>
        <v>6.6278729999999975</v>
      </c>
      <c r="AE88" s="2" t="str">
        <f t="shared" si="175"/>
        <v/>
      </c>
      <c r="AF88" s="2" t="str">
        <f t="shared" si="176"/>
        <v/>
      </c>
      <c r="AG88" s="2" t="str">
        <f t="shared" si="177"/>
        <v/>
      </c>
      <c r="AH88" s="2" t="str">
        <f t="shared" si="178"/>
        <v/>
      </c>
      <c r="AI88" s="2" t="str">
        <f t="shared" si="179"/>
        <v/>
      </c>
      <c r="AJ88" s="2" t="str">
        <f t="shared" si="180"/>
        <v/>
      </c>
      <c r="AK88" s="2" t="str">
        <f t="shared" si="181"/>
        <v/>
      </c>
      <c r="AL88" s="2" t="str">
        <f t="shared" si="182"/>
        <v/>
      </c>
      <c r="AM88" s="2" t="str">
        <f t="shared" si="183"/>
        <v/>
      </c>
      <c r="AN88" s="2" t="str">
        <f t="shared" si="184"/>
        <v/>
      </c>
      <c r="AO88" s="2" t="str">
        <f t="shared" si="185"/>
        <v/>
      </c>
      <c r="AP88" s="3" t="str">
        <f>'Gene Table'!B87</f>
        <v>TIMP3</v>
      </c>
      <c r="AQ88" s="2">
        <f t="shared" si="186"/>
        <v>1.8432999999998145E-2</v>
      </c>
      <c r="AR88" s="2" t="str">
        <f t="shared" si="187"/>
        <v/>
      </c>
      <c r="AS88" s="2" t="str">
        <f t="shared" si="188"/>
        <v/>
      </c>
      <c r="AT88" s="2" t="str">
        <f t="shared" si="189"/>
        <v/>
      </c>
      <c r="AU88" s="2" t="str">
        <f t="shared" si="190"/>
        <v/>
      </c>
      <c r="AV88" s="2" t="str">
        <f t="shared" si="191"/>
        <v/>
      </c>
      <c r="AW88" s="2" t="str">
        <f t="shared" si="192"/>
        <v/>
      </c>
      <c r="AX88" s="2" t="str">
        <f t="shared" si="193"/>
        <v/>
      </c>
      <c r="AY88" s="2" t="str">
        <f t="shared" si="194"/>
        <v/>
      </c>
      <c r="AZ88" s="2" t="str">
        <f t="shared" si="195"/>
        <v/>
      </c>
      <c r="BA88" s="2" t="str">
        <f t="shared" si="196"/>
        <v/>
      </c>
      <c r="BB88" s="2" t="str">
        <f t="shared" si="197"/>
        <v/>
      </c>
      <c r="BC88" s="3" t="str">
        <f>'Gene Table'!B87</f>
        <v>TIMP3</v>
      </c>
      <c r="BD88" s="2">
        <f t="shared" si="102"/>
        <v>6.3510594939298814E-3</v>
      </c>
      <c r="BE88" s="2" t="str">
        <f t="shared" si="103"/>
        <v/>
      </c>
      <c r="BF88" s="2" t="str">
        <f t="shared" si="104"/>
        <v/>
      </c>
      <c r="BG88" s="2" t="str">
        <f t="shared" si="105"/>
        <v/>
      </c>
      <c r="BH88" s="2" t="str">
        <f t="shared" si="106"/>
        <v/>
      </c>
      <c r="BI88" s="2" t="str">
        <f t="shared" si="107"/>
        <v/>
      </c>
      <c r="BJ88" s="2" t="str">
        <f t="shared" si="108"/>
        <v/>
      </c>
      <c r="BK88" s="2" t="str">
        <f t="shared" si="109"/>
        <v/>
      </c>
      <c r="BL88" s="2" t="str">
        <f t="shared" si="110"/>
        <v/>
      </c>
      <c r="BM88" s="2" t="str">
        <f t="shared" si="111"/>
        <v/>
      </c>
      <c r="BN88" s="2" t="str">
        <f t="shared" si="112"/>
        <v/>
      </c>
      <c r="BO88" s="2" t="str">
        <f t="shared" si="113"/>
        <v/>
      </c>
      <c r="BP88" s="3" t="str">
        <f>'Gene Table'!B87</f>
        <v>TIMP3</v>
      </c>
      <c r="BQ88" s="11">
        <f t="shared" si="138"/>
        <v>1.0176031572087329E-2</v>
      </c>
      <c r="BR88" s="11" t="str">
        <f t="shared" si="139"/>
        <v/>
      </c>
      <c r="BS88" s="11" t="str">
        <f t="shared" si="140"/>
        <v/>
      </c>
      <c r="BT88" s="11" t="str">
        <f t="shared" si="141"/>
        <v/>
      </c>
      <c r="BU88" s="11" t="str">
        <f t="shared" si="142"/>
        <v/>
      </c>
      <c r="BV88" s="11" t="str">
        <f t="shared" si="143"/>
        <v/>
      </c>
      <c r="BW88" s="11" t="str">
        <f t="shared" si="144"/>
        <v/>
      </c>
      <c r="BX88" s="11" t="str">
        <f t="shared" si="145"/>
        <v/>
      </c>
      <c r="BY88" s="11" t="str">
        <f t="shared" si="146"/>
        <v/>
      </c>
      <c r="BZ88" s="11" t="str">
        <f t="shared" si="147"/>
        <v/>
      </c>
      <c r="CA88" s="11" t="str">
        <f t="shared" si="148"/>
        <v/>
      </c>
      <c r="CB88" s="11" t="str">
        <f t="shared" si="149"/>
        <v/>
      </c>
      <c r="CC88" s="3" t="str">
        <f>'Gene Table'!B87</f>
        <v>TIMP3</v>
      </c>
      <c r="CD88" s="11">
        <f t="shared" si="150"/>
        <v>0.98982396842791265</v>
      </c>
      <c r="CE88" s="11" t="str">
        <f t="shared" si="151"/>
        <v/>
      </c>
      <c r="CF88" s="11" t="str">
        <f t="shared" si="152"/>
        <v/>
      </c>
      <c r="CG88" s="11" t="str">
        <f t="shared" si="153"/>
        <v/>
      </c>
      <c r="CH88" s="11" t="str">
        <f t="shared" si="154"/>
        <v/>
      </c>
      <c r="CI88" s="11" t="str">
        <f t="shared" si="155"/>
        <v/>
      </c>
      <c r="CJ88" s="11" t="str">
        <f t="shared" si="156"/>
        <v/>
      </c>
      <c r="CK88" s="11" t="str">
        <f t="shared" si="157"/>
        <v/>
      </c>
      <c r="CL88" s="11" t="str">
        <f t="shared" si="158"/>
        <v/>
      </c>
      <c r="CM88" s="11" t="str">
        <f t="shared" si="159"/>
        <v/>
      </c>
      <c r="CN88" s="11" t="str">
        <f t="shared" si="160"/>
        <v/>
      </c>
      <c r="CO88" s="11" t="str">
        <f t="shared" si="161"/>
        <v/>
      </c>
      <c r="CP88" s="3" t="str">
        <f>'Gene Table'!B87</f>
        <v>TIMP3</v>
      </c>
      <c r="CQ88" s="11">
        <f t="shared" si="198"/>
        <v>2.2551405187698492E-17</v>
      </c>
      <c r="CR88" s="11" t="str">
        <f t="shared" si="211"/>
        <v/>
      </c>
      <c r="CS88" s="11" t="str">
        <f t="shared" si="212"/>
        <v/>
      </c>
      <c r="CT88" s="11" t="str">
        <f t="shared" si="213"/>
        <v/>
      </c>
      <c r="CU88" s="11" t="str">
        <f t="shared" si="214"/>
        <v/>
      </c>
      <c r="CV88" s="11" t="str">
        <f t="shared" si="215"/>
        <v/>
      </c>
      <c r="CW88" s="11" t="str">
        <f t="shared" si="216"/>
        <v/>
      </c>
      <c r="CX88" s="11" t="str">
        <f t="shared" si="217"/>
        <v/>
      </c>
      <c r="CY88" s="11" t="str">
        <f t="shared" si="218"/>
        <v/>
      </c>
      <c r="CZ88" s="11" t="str">
        <f t="shared" si="219"/>
        <v/>
      </c>
      <c r="DA88" s="11" t="str">
        <f t="shared" si="220"/>
        <v/>
      </c>
      <c r="DB88" s="11" t="str">
        <f t="shared" si="221"/>
        <v/>
      </c>
      <c r="DC88" s="3" t="str">
        <f>'Gene Table'!B87</f>
        <v>TIMP3</v>
      </c>
      <c r="DD88" s="11">
        <f t="shared" si="199"/>
        <v>1.0176031572087352E-2</v>
      </c>
      <c r="DE88" s="11" t="str">
        <f t="shared" si="200"/>
        <v/>
      </c>
      <c r="DF88" s="11" t="str">
        <f t="shared" si="201"/>
        <v/>
      </c>
      <c r="DG88" s="11" t="str">
        <f t="shared" si="202"/>
        <v/>
      </c>
      <c r="DH88" s="11" t="str">
        <f t="shared" si="203"/>
        <v/>
      </c>
      <c r="DI88" s="11" t="str">
        <f t="shared" si="204"/>
        <v/>
      </c>
      <c r="DJ88" s="11" t="str">
        <f t="shared" si="205"/>
        <v/>
      </c>
      <c r="DK88" s="11" t="str">
        <f t="shared" si="206"/>
        <v/>
      </c>
      <c r="DL88" s="11" t="str">
        <f t="shared" si="207"/>
        <v/>
      </c>
      <c r="DM88" s="11" t="str">
        <f t="shared" si="208"/>
        <v/>
      </c>
      <c r="DN88" s="11" t="str">
        <f t="shared" si="209"/>
        <v/>
      </c>
      <c r="DO88" s="11" t="str">
        <f t="shared" si="210"/>
        <v/>
      </c>
    </row>
    <row r="89" spans="1:119" x14ac:dyDescent="0.25">
      <c r="A89" s="2" t="str">
        <f>'Gene Table'!B88</f>
        <v>TNFRSF10C</v>
      </c>
      <c r="B89" s="102"/>
      <c r="C89" s="3" t="s">
        <v>352</v>
      </c>
      <c r="D89" s="2">
        <f>IF(SUM('Raw Data'!C$3:C$98)&gt;10,IF(AND(ISNUMBER('Raw Data'!C341),'Raw Data'!C341&lt;40, 'Raw Data'!C341&gt;0),'Raw Data'!C341,40),"")</f>
        <v>21.62548</v>
      </c>
      <c r="E89" s="2" t="str">
        <f>IF(SUM('Raw Data'!D$3:D$98)&gt;10,IF(AND(ISNUMBER('Raw Data'!D341),'Raw Data'!D341&lt;40, 'Raw Data'!D341&gt;0),'Raw Data'!D341,40),"")</f>
        <v/>
      </c>
      <c r="F89" s="2" t="str">
        <f>IF(SUM('Raw Data'!E$3:E$98)&gt;10,IF(AND(ISNUMBER('Raw Data'!E341),'Raw Data'!E341&lt;40, 'Raw Data'!E341&gt;0),'Raw Data'!E341,40),"")</f>
        <v/>
      </c>
      <c r="G89" s="2" t="str">
        <f>IF(SUM('Raw Data'!F$3:F$98)&gt;10,IF(AND(ISNUMBER('Raw Data'!F341),'Raw Data'!F341&lt;40, 'Raw Data'!F341&gt;0),'Raw Data'!F341,40),"")</f>
        <v/>
      </c>
      <c r="H89" s="2" t="str">
        <f>IF(SUM('Raw Data'!G$3:G$98)&gt;10,IF(AND(ISNUMBER('Raw Data'!G341),'Raw Data'!G341&lt;40, 'Raw Data'!G341&gt;0),'Raw Data'!G341,40),"")</f>
        <v/>
      </c>
      <c r="I89" s="2" t="str">
        <f>IF(SUM('Raw Data'!H$3:H$98)&gt;10,IF(AND(ISNUMBER('Raw Data'!H341),'Raw Data'!H341&lt;40, 'Raw Data'!H341&gt;0),'Raw Data'!H341,40),"")</f>
        <v/>
      </c>
      <c r="J89" s="2" t="str">
        <f>IF(SUM('Raw Data'!I$3:I$98)&gt;10,IF(AND(ISNUMBER('Raw Data'!I341),'Raw Data'!I341&lt;40, 'Raw Data'!I341&gt;0),'Raw Data'!I341,40),"")</f>
        <v/>
      </c>
      <c r="K89" s="2" t="str">
        <f>IF(SUM('Raw Data'!J$3:J$98)&gt;10,IF(AND(ISNUMBER('Raw Data'!J341),'Raw Data'!J341&lt;40, 'Raw Data'!J341&gt;0),'Raw Data'!J341,40),"")</f>
        <v/>
      </c>
      <c r="L89" s="2" t="str">
        <f>IF(SUM('Raw Data'!K$3:K$98)&gt;10,IF(AND(ISNUMBER('Raw Data'!K341),'Raw Data'!K341&lt;40, 'Raw Data'!K341&gt;0),'Raw Data'!K341,40),"")</f>
        <v/>
      </c>
      <c r="M89" s="2" t="str">
        <f>IF(SUM('Raw Data'!L$3:L$98)&gt;10,IF(AND(ISNUMBER('Raw Data'!L341),'Raw Data'!L341&lt;40, 'Raw Data'!L341&gt;0),'Raw Data'!L341,40),"")</f>
        <v/>
      </c>
      <c r="N89" s="2" t="str">
        <f>IF(SUM('Raw Data'!M$3:M$98)&gt;10,IF(AND(ISNUMBER('Raw Data'!M341),'Raw Data'!M341&lt;40, 'Raw Data'!M341&gt;0),'Raw Data'!M341,40),"")</f>
        <v/>
      </c>
      <c r="O89" s="2" t="str">
        <f>IF(SUM('Raw Data'!N$3:N$98)&gt;10,IF(AND(ISNUMBER('Raw Data'!N341),'Raw Data'!N341&lt;40, 'Raw Data'!N341&gt;0),'Raw Data'!N341,40),"")</f>
        <v/>
      </c>
      <c r="P89" s="3" t="str">
        <f>'Gene Table'!B88</f>
        <v>TNFRSF10C</v>
      </c>
      <c r="Q89" s="2">
        <f t="shared" si="162"/>
        <v>11.449223</v>
      </c>
      <c r="R89" s="2" t="str">
        <f t="shared" si="163"/>
        <v/>
      </c>
      <c r="S89" s="2" t="str">
        <f t="shared" si="164"/>
        <v/>
      </c>
      <c r="T89" s="2" t="str">
        <f t="shared" si="165"/>
        <v/>
      </c>
      <c r="U89" s="2" t="str">
        <f t="shared" si="166"/>
        <v/>
      </c>
      <c r="V89" s="2" t="str">
        <f t="shared" si="167"/>
        <v/>
      </c>
      <c r="W89" s="2" t="str">
        <f t="shared" si="168"/>
        <v/>
      </c>
      <c r="X89" s="2" t="str">
        <f t="shared" si="169"/>
        <v/>
      </c>
      <c r="Y89" s="2" t="str">
        <f t="shared" si="170"/>
        <v/>
      </c>
      <c r="Z89" s="2" t="str">
        <f t="shared" si="171"/>
        <v/>
      </c>
      <c r="AA89" s="2" t="str">
        <f t="shared" si="172"/>
        <v/>
      </c>
      <c r="AB89" s="2" t="str">
        <f t="shared" si="173"/>
        <v/>
      </c>
      <c r="AC89" s="3" t="str">
        <f>'Gene Table'!B88</f>
        <v>TNFRSF10C</v>
      </c>
      <c r="AD89" s="2">
        <f t="shared" si="174"/>
        <v>11.951794000000003</v>
      </c>
      <c r="AE89" s="2" t="str">
        <f t="shared" si="175"/>
        <v/>
      </c>
      <c r="AF89" s="2" t="str">
        <f t="shared" si="176"/>
        <v/>
      </c>
      <c r="AG89" s="2" t="str">
        <f t="shared" si="177"/>
        <v/>
      </c>
      <c r="AH89" s="2" t="str">
        <f t="shared" si="178"/>
        <v/>
      </c>
      <c r="AI89" s="2" t="str">
        <f t="shared" si="179"/>
        <v/>
      </c>
      <c r="AJ89" s="2" t="str">
        <f t="shared" si="180"/>
        <v/>
      </c>
      <c r="AK89" s="2" t="str">
        <f t="shared" si="181"/>
        <v/>
      </c>
      <c r="AL89" s="2" t="str">
        <f t="shared" si="182"/>
        <v/>
      </c>
      <c r="AM89" s="2" t="str">
        <f t="shared" si="183"/>
        <v/>
      </c>
      <c r="AN89" s="2" t="str">
        <f t="shared" si="184"/>
        <v/>
      </c>
      <c r="AO89" s="2" t="str">
        <f t="shared" si="185"/>
        <v/>
      </c>
      <c r="AP89" s="3" t="str">
        <f>'Gene Table'!B88</f>
        <v>TNFRSF10C</v>
      </c>
      <c r="AQ89" s="2">
        <f t="shared" si="186"/>
        <v>0.25246999999999886</v>
      </c>
      <c r="AR89" s="2" t="str">
        <f t="shared" si="187"/>
        <v/>
      </c>
      <c r="AS89" s="2" t="str">
        <f t="shared" si="188"/>
        <v/>
      </c>
      <c r="AT89" s="2" t="str">
        <f t="shared" si="189"/>
        <v/>
      </c>
      <c r="AU89" s="2" t="str">
        <f t="shared" si="190"/>
        <v/>
      </c>
      <c r="AV89" s="2" t="str">
        <f t="shared" si="191"/>
        <v/>
      </c>
      <c r="AW89" s="2" t="str">
        <f t="shared" si="192"/>
        <v/>
      </c>
      <c r="AX89" s="2" t="str">
        <f t="shared" si="193"/>
        <v/>
      </c>
      <c r="AY89" s="2" t="str">
        <f t="shared" si="194"/>
        <v/>
      </c>
      <c r="AZ89" s="2" t="str">
        <f t="shared" si="195"/>
        <v/>
      </c>
      <c r="BA89" s="2" t="str">
        <f t="shared" si="196"/>
        <v/>
      </c>
      <c r="BB89" s="2" t="str">
        <f t="shared" si="197"/>
        <v/>
      </c>
      <c r="BC89" s="3" t="str">
        <f>'Gene Table'!B88</f>
        <v>TNFRSF10C</v>
      </c>
      <c r="BD89" s="2">
        <f t="shared" si="102"/>
        <v>3.5763535859431985E-4</v>
      </c>
      <c r="BE89" s="2" t="str">
        <f t="shared" si="103"/>
        <v/>
      </c>
      <c r="BF89" s="2" t="str">
        <f t="shared" si="104"/>
        <v/>
      </c>
      <c r="BG89" s="2" t="str">
        <f t="shared" si="105"/>
        <v/>
      </c>
      <c r="BH89" s="2" t="str">
        <f t="shared" si="106"/>
        <v/>
      </c>
      <c r="BI89" s="2" t="str">
        <f t="shared" si="107"/>
        <v/>
      </c>
      <c r="BJ89" s="2" t="str">
        <f t="shared" si="108"/>
        <v/>
      </c>
      <c r="BK89" s="2" t="str">
        <f t="shared" si="109"/>
        <v/>
      </c>
      <c r="BL89" s="2" t="str">
        <f t="shared" si="110"/>
        <v/>
      </c>
      <c r="BM89" s="2" t="str">
        <f t="shared" si="111"/>
        <v/>
      </c>
      <c r="BN89" s="2" t="str">
        <f t="shared" si="112"/>
        <v/>
      </c>
      <c r="BO89" s="2" t="str">
        <f t="shared" si="113"/>
        <v/>
      </c>
      <c r="BP89" s="3" t="str">
        <f>'Gene Table'!B88</f>
        <v>TNFRSF10C</v>
      </c>
      <c r="BQ89" s="11">
        <f t="shared" si="138"/>
        <v>2.5252643683121767E-4</v>
      </c>
      <c r="BR89" s="11" t="str">
        <f t="shared" si="139"/>
        <v/>
      </c>
      <c r="BS89" s="11" t="str">
        <f t="shared" si="140"/>
        <v/>
      </c>
      <c r="BT89" s="11" t="str">
        <f t="shared" si="141"/>
        <v/>
      </c>
      <c r="BU89" s="11" t="str">
        <f t="shared" si="142"/>
        <v/>
      </c>
      <c r="BV89" s="11" t="str">
        <f t="shared" si="143"/>
        <v/>
      </c>
      <c r="BW89" s="11" t="str">
        <f t="shared" si="144"/>
        <v/>
      </c>
      <c r="BX89" s="11" t="str">
        <f t="shared" si="145"/>
        <v/>
      </c>
      <c r="BY89" s="11" t="str">
        <f t="shared" si="146"/>
        <v/>
      </c>
      <c r="BZ89" s="11" t="str">
        <f t="shared" si="147"/>
        <v/>
      </c>
      <c r="CA89" s="11" t="str">
        <f t="shared" si="148"/>
        <v/>
      </c>
      <c r="CB89" s="11" t="str">
        <f t="shared" si="149"/>
        <v/>
      </c>
      <c r="CC89" s="3" t="str">
        <f>'Gene Table'!B88</f>
        <v>TNFRSF10C</v>
      </c>
      <c r="CD89" s="11">
        <f t="shared" si="150"/>
        <v>0.99974747356316873</v>
      </c>
      <c r="CE89" s="11" t="str">
        <f t="shared" si="151"/>
        <v/>
      </c>
      <c r="CF89" s="11" t="str">
        <f t="shared" si="152"/>
        <v/>
      </c>
      <c r="CG89" s="11" t="str">
        <f t="shared" si="153"/>
        <v/>
      </c>
      <c r="CH89" s="11" t="str">
        <f t="shared" si="154"/>
        <v/>
      </c>
      <c r="CI89" s="11" t="str">
        <f t="shared" si="155"/>
        <v/>
      </c>
      <c r="CJ89" s="11" t="str">
        <f t="shared" si="156"/>
        <v/>
      </c>
      <c r="CK89" s="11" t="str">
        <f t="shared" si="157"/>
        <v/>
      </c>
      <c r="CL89" s="11" t="str">
        <f t="shared" si="158"/>
        <v/>
      </c>
      <c r="CM89" s="11" t="str">
        <f t="shared" si="159"/>
        <v/>
      </c>
      <c r="CN89" s="11" t="str">
        <f t="shared" si="160"/>
        <v/>
      </c>
      <c r="CO89" s="11" t="str">
        <f t="shared" si="161"/>
        <v/>
      </c>
      <c r="CP89" s="3" t="str">
        <f>'Gene Table'!B88</f>
        <v>TNFRSF10C</v>
      </c>
      <c r="CQ89" s="11">
        <f t="shared" si="198"/>
        <v>5.0849081889570158E-17</v>
      </c>
      <c r="CR89" s="11" t="str">
        <f t="shared" si="211"/>
        <v/>
      </c>
      <c r="CS89" s="11" t="str">
        <f t="shared" si="212"/>
        <v/>
      </c>
      <c r="CT89" s="11" t="str">
        <f t="shared" si="213"/>
        <v/>
      </c>
      <c r="CU89" s="11" t="str">
        <f t="shared" si="214"/>
        <v/>
      </c>
      <c r="CV89" s="11" t="str">
        <f t="shared" si="215"/>
        <v/>
      </c>
      <c r="CW89" s="11" t="str">
        <f t="shared" si="216"/>
        <v/>
      </c>
      <c r="CX89" s="11" t="str">
        <f t="shared" si="217"/>
        <v/>
      </c>
      <c r="CY89" s="11" t="str">
        <f t="shared" si="218"/>
        <v/>
      </c>
      <c r="CZ89" s="11" t="str">
        <f t="shared" si="219"/>
        <v/>
      </c>
      <c r="DA89" s="11" t="str">
        <f t="shared" si="220"/>
        <v/>
      </c>
      <c r="DB89" s="11" t="str">
        <f t="shared" si="221"/>
        <v/>
      </c>
      <c r="DC89" s="3" t="str">
        <f>'Gene Table'!B88</f>
        <v>TNFRSF10C</v>
      </c>
      <c r="DD89" s="11">
        <f t="shared" si="199"/>
        <v>2.5252643683126852E-4</v>
      </c>
      <c r="DE89" s="11" t="str">
        <f t="shared" si="200"/>
        <v/>
      </c>
      <c r="DF89" s="11" t="str">
        <f t="shared" si="201"/>
        <v/>
      </c>
      <c r="DG89" s="11" t="str">
        <f t="shared" si="202"/>
        <v/>
      </c>
      <c r="DH89" s="11" t="str">
        <f t="shared" si="203"/>
        <v/>
      </c>
      <c r="DI89" s="11" t="str">
        <f t="shared" si="204"/>
        <v/>
      </c>
      <c r="DJ89" s="11" t="str">
        <f t="shared" si="205"/>
        <v/>
      </c>
      <c r="DK89" s="11" t="str">
        <f t="shared" si="206"/>
        <v/>
      </c>
      <c r="DL89" s="11" t="str">
        <f t="shared" si="207"/>
        <v/>
      </c>
      <c r="DM89" s="11" t="str">
        <f t="shared" si="208"/>
        <v/>
      </c>
      <c r="DN89" s="11" t="str">
        <f t="shared" si="209"/>
        <v/>
      </c>
      <c r="DO89" s="11" t="str">
        <f t="shared" si="210"/>
        <v/>
      </c>
    </row>
    <row r="90" spans="1:119" x14ac:dyDescent="0.25">
      <c r="A90" s="2" t="str">
        <f>'Gene Table'!B89</f>
        <v>TNFRSF10D</v>
      </c>
      <c r="B90" s="102"/>
      <c r="C90" s="3" t="s">
        <v>354</v>
      </c>
      <c r="D90" s="2">
        <f>IF(SUM('Raw Data'!C$3:C$98)&gt;10,IF(AND(ISNUMBER('Raw Data'!C343),'Raw Data'!C343&lt;40, 'Raw Data'!C343&gt;0),'Raw Data'!C343,40),"")</f>
        <v>20.323214</v>
      </c>
      <c r="E90" s="2" t="str">
        <f>IF(SUM('Raw Data'!D$3:D$98)&gt;10,IF(AND(ISNUMBER('Raw Data'!D343),'Raw Data'!D343&lt;40, 'Raw Data'!D343&gt;0),'Raw Data'!D343,40),"")</f>
        <v/>
      </c>
      <c r="F90" s="2" t="str">
        <f>IF(SUM('Raw Data'!E$3:E$98)&gt;10,IF(AND(ISNUMBER('Raw Data'!E343),'Raw Data'!E343&lt;40, 'Raw Data'!E343&gt;0),'Raw Data'!E343,40),"")</f>
        <v/>
      </c>
      <c r="G90" s="2" t="str">
        <f>IF(SUM('Raw Data'!F$3:F$98)&gt;10,IF(AND(ISNUMBER('Raw Data'!F343),'Raw Data'!F343&lt;40, 'Raw Data'!F343&gt;0),'Raw Data'!F343,40),"")</f>
        <v/>
      </c>
      <c r="H90" s="2" t="str">
        <f>IF(SUM('Raw Data'!G$3:G$98)&gt;10,IF(AND(ISNUMBER('Raw Data'!G343),'Raw Data'!G343&lt;40, 'Raw Data'!G343&gt;0),'Raw Data'!G343,40),"")</f>
        <v/>
      </c>
      <c r="I90" s="2" t="str">
        <f>IF(SUM('Raw Data'!H$3:H$98)&gt;10,IF(AND(ISNUMBER('Raw Data'!H343),'Raw Data'!H343&lt;40, 'Raw Data'!H343&gt;0),'Raw Data'!H343,40),"")</f>
        <v/>
      </c>
      <c r="J90" s="2" t="str">
        <f>IF(SUM('Raw Data'!I$3:I$98)&gt;10,IF(AND(ISNUMBER('Raw Data'!I343),'Raw Data'!I343&lt;40, 'Raw Data'!I343&gt;0),'Raw Data'!I343,40),"")</f>
        <v/>
      </c>
      <c r="K90" s="2" t="str">
        <f>IF(SUM('Raw Data'!J$3:J$98)&gt;10,IF(AND(ISNUMBER('Raw Data'!J343),'Raw Data'!J343&lt;40, 'Raw Data'!J343&gt;0),'Raw Data'!J343,40),"")</f>
        <v/>
      </c>
      <c r="L90" s="2" t="str">
        <f>IF(SUM('Raw Data'!K$3:K$98)&gt;10,IF(AND(ISNUMBER('Raw Data'!K343),'Raw Data'!K343&lt;40, 'Raw Data'!K343&gt;0),'Raw Data'!K343,40),"")</f>
        <v/>
      </c>
      <c r="M90" s="2" t="str">
        <f>IF(SUM('Raw Data'!L$3:L$98)&gt;10,IF(AND(ISNUMBER('Raw Data'!L343),'Raw Data'!L343&lt;40, 'Raw Data'!L343&gt;0),'Raw Data'!L343,40),"")</f>
        <v/>
      </c>
      <c r="N90" s="2" t="str">
        <f>IF(SUM('Raw Data'!M$3:M$98)&gt;10,IF(AND(ISNUMBER('Raw Data'!M343),'Raw Data'!M343&lt;40, 'Raw Data'!M343&gt;0),'Raw Data'!M343,40),"")</f>
        <v/>
      </c>
      <c r="O90" s="2" t="str">
        <f>IF(SUM('Raw Data'!N$3:N$98)&gt;10,IF(AND(ISNUMBER('Raw Data'!N343),'Raw Data'!N343&lt;40, 'Raw Data'!N343&gt;0),'Raw Data'!N343,40),"")</f>
        <v/>
      </c>
      <c r="P90" s="3" t="str">
        <f>'Gene Table'!B89</f>
        <v>TNFRSF10D</v>
      </c>
      <c r="Q90" s="2">
        <f t="shared" si="162"/>
        <v>12.41292</v>
      </c>
      <c r="R90" s="2" t="str">
        <f t="shared" si="163"/>
        <v/>
      </c>
      <c r="S90" s="2" t="str">
        <f t="shared" si="164"/>
        <v/>
      </c>
      <c r="T90" s="2" t="str">
        <f t="shared" si="165"/>
        <v/>
      </c>
      <c r="U90" s="2" t="str">
        <f t="shared" si="166"/>
        <v/>
      </c>
      <c r="V90" s="2" t="str">
        <f t="shared" si="167"/>
        <v/>
      </c>
      <c r="W90" s="2" t="str">
        <f t="shared" si="168"/>
        <v/>
      </c>
      <c r="X90" s="2" t="str">
        <f t="shared" si="169"/>
        <v/>
      </c>
      <c r="Y90" s="2" t="str">
        <f t="shared" si="170"/>
        <v/>
      </c>
      <c r="Z90" s="2" t="str">
        <f t="shared" si="171"/>
        <v/>
      </c>
      <c r="AA90" s="2" t="str">
        <f t="shared" si="172"/>
        <v/>
      </c>
      <c r="AB90" s="2" t="str">
        <f t="shared" si="173"/>
        <v/>
      </c>
      <c r="AC90" s="3" t="str">
        <f>'Gene Table'!B89</f>
        <v>TNFRSF10D</v>
      </c>
      <c r="AD90" s="2">
        <f t="shared" si="174"/>
        <v>10.059816000000001</v>
      </c>
      <c r="AE90" s="2" t="str">
        <f t="shared" si="175"/>
        <v/>
      </c>
      <c r="AF90" s="2" t="str">
        <f t="shared" si="176"/>
        <v/>
      </c>
      <c r="AG90" s="2" t="str">
        <f t="shared" si="177"/>
        <v/>
      </c>
      <c r="AH90" s="2" t="str">
        <f t="shared" si="178"/>
        <v/>
      </c>
      <c r="AI90" s="2" t="str">
        <f t="shared" si="179"/>
        <v/>
      </c>
      <c r="AJ90" s="2" t="str">
        <f t="shared" si="180"/>
        <v/>
      </c>
      <c r="AK90" s="2" t="str">
        <f t="shared" si="181"/>
        <v/>
      </c>
      <c r="AL90" s="2" t="str">
        <f t="shared" si="182"/>
        <v/>
      </c>
      <c r="AM90" s="2" t="str">
        <f t="shared" si="183"/>
        <v/>
      </c>
      <c r="AN90" s="2" t="str">
        <f t="shared" si="184"/>
        <v/>
      </c>
      <c r="AO90" s="2" t="str">
        <f t="shared" si="185"/>
        <v/>
      </c>
      <c r="AP90" s="3" t="str">
        <f>'Gene Table'!B89</f>
        <v>TNFRSF10D</v>
      </c>
      <c r="AQ90" s="2">
        <f t="shared" si="186"/>
        <v>-6.3258000000001147E-2</v>
      </c>
      <c r="AR90" s="2" t="str">
        <f t="shared" si="187"/>
        <v/>
      </c>
      <c r="AS90" s="2" t="str">
        <f t="shared" si="188"/>
        <v/>
      </c>
      <c r="AT90" s="2" t="str">
        <f t="shared" si="189"/>
        <v/>
      </c>
      <c r="AU90" s="2" t="str">
        <f t="shared" si="190"/>
        <v/>
      </c>
      <c r="AV90" s="2" t="str">
        <f t="shared" si="191"/>
        <v/>
      </c>
      <c r="AW90" s="2" t="str">
        <f t="shared" si="192"/>
        <v/>
      </c>
      <c r="AX90" s="2" t="str">
        <f t="shared" si="193"/>
        <v/>
      </c>
      <c r="AY90" s="2" t="str">
        <f t="shared" si="194"/>
        <v/>
      </c>
      <c r="AZ90" s="2" t="str">
        <f t="shared" si="195"/>
        <v/>
      </c>
      <c r="BA90" s="2" t="str">
        <f t="shared" si="196"/>
        <v/>
      </c>
      <c r="BB90" s="2" t="str">
        <f t="shared" si="197"/>
        <v/>
      </c>
      <c r="BC90" s="3" t="str">
        <f>'Gene Table'!B89</f>
        <v>TNFRSF10D</v>
      </c>
      <c r="BD90" s="2">
        <f t="shared" si="102"/>
        <v>1.8337441704904583E-4</v>
      </c>
      <c r="BE90" s="2" t="str">
        <f t="shared" si="103"/>
        <v/>
      </c>
      <c r="BF90" s="2" t="str">
        <f t="shared" si="104"/>
        <v/>
      </c>
      <c r="BG90" s="2" t="str">
        <f t="shared" si="105"/>
        <v/>
      </c>
      <c r="BH90" s="2" t="str">
        <f t="shared" si="106"/>
        <v/>
      </c>
      <c r="BI90" s="2" t="str">
        <f t="shared" si="107"/>
        <v/>
      </c>
      <c r="BJ90" s="2" t="str">
        <f t="shared" si="108"/>
        <v/>
      </c>
      <c r="BK90" s="2" t="str">
        <f t="shared" si="109"/>
        <v/>
      </c>
      <c r="BL90" s="2" t="str">
        <f t="shared" si="110"/>
        <v/>
      </c>
      <c r="BM90" s="2" t="str">
        <f t="shared" si="111"/>
        <v/>
      </c>
      <c r="BN90" s="2" t="str">
        <f t="shared" si="112"/>
        <v/>
      </c>
      <c r="BO90" s="2" t="str">
        <f t="shared" si="113"/>
        <v/>
      </c>
      <c r="BP90" s="3" t="str">
        <f>'Gene Table'!B89</f>
        <v>TNFRSF10D</v>
      </c>
      <c r="BQ90" s="11">
        <f t="shared" si="138"/>
        <v>9.3707268554008222E-4</v>
      </c>
      <c r="BR90" s="11" t="str">
        <f t="shared" si="139"/>
        <v/>
      </c>
      <c r="BS90" s="11" t="str">
        <f t="shared" si="140"/>
        <v/>
      </c>
      <c r="BT90" s="11" t="str">
        <f t="shared" si="141"/>
        <v/>
      </c>
      <c r="BU90" s="11" t="str">
        <f t="shared" si="142"/>
        <v/>
      </c>
      <c r="BV90" s="11" t="str">
        <f t="shared" si="143"/>
        <v/>
      </c>
      <c r="BW90" s="11" t="str">
        <f t="shared" si="144"/>
        <v/>
      </c>
      <c r="BX90" s="11" t="str">
        <f t="shared" si="145"/>
        <v/>
      </c>
      <c r="BY90" s="11" t="str">
        <f t="shared" si="146"/>
        <v/>
      </c>
      <c r="BZ90" s="11" t="str">
        <f t="shared" si="147"/>
        <v/>
      </c>
      <c r="CA90" s="11" t="str">
        <f t="shared" si="148"/>
        <v/>
      </c>
      <c r="CB90" s="11" t="str">
        <f t="shared" si="149"/>
        <v/>
      </c>
      <c r="CC90" s="3" t="str">
        <f>'Gene Table'!B89</f>
        <v>TNFRSF10D</v>
      </c>
      <c r="CD90" s="11">
        <f t="shared" si="150"/>
        <v>0.99906292731445989</v>
      </c>
      <c r="CE90" s="11" t="str">
        <f t="shared" si="151"/>
        <v/>
      </c>
      <c r="CF90" s="11" t="str">
        <f t="shared" si="152"/>
        <v/>
      </c>
      <c r="CG90" s="11" t="str">
        <f t="shared" si="153"/>
        <v/>
      </c>
      <c r="CH90" s="11" t="str">
        <f t="shared" si="154"/>
        <v/>
      </c>
      <c r="CI90" s="11" t="str">
        <f t="shared" si="155"/>
        <v/>
      </c>
      <c r="CJ90" s="11" t="str">
        <f t="shared" si="156"/>
        <v/>
      </c>
      <c r="CK90" s="11" t="str">
        <f t="shared" si="157"/>
        <v/>
      </c>
      <c r="CL90" s="11" t="str">
        <f t="shared" si="158"/>
        <v/>
      </c>
      <c r="CM90" s="11" t="str">
        <f t="shared" si="159"/>
        <v/>
      </c>
      <c r="CN90" s="11" t="str">
        <f t="shared" si="160"/>
        <v/>
      </c>
      <c r="CO90" s="11" t="str">
        <f t="shared" si="161"/>
        <v/>
      </c>
      <c r="CP90" s="3" t="str">
        <f>'Gene Table'!B89</f>
        <v>TNFRSF10D</v>
      </c>
      <c r="CQ90" s="11">
        <f t="shared" si="198"/>
        <v>2.5695591487906455E-17</v>
      </c>
      <c r="CR90" s="11" t="str">
        <f t="shared" si="211"/>
        <v/>
      </c>
      <c r="CS90" s="11" t="str">
        <f t="shared" si="212"/>
        <v/>
      </c>
      <c r="CT90" s="11" t="str">
        <f t="shared" si="213"/>
        <v/>
      </c>
      <c r="CU90" s="11" t="str">
        <f t="shared" si="214"/>
        <v/>
      </c>
      <c r="CV90" s="11" t="str">
        <f t="shared" si="215"/>
        <v/>
      </c>
      <c r="CW90" s="11" t="str">
        <f t="shared" si="216"/>
        <v/>
      </c>
      <c r="CX90" s="11" t="str">
        <f t="shared" si="217"/>
        <v/>
      </c>
      <c r="CY90" s="11" t="str">
        <f t="shared" si="218"/>
        <v/>
      </c>
      <c r="CZ90" s="11" t="str">
        <f t="shared" si="219"/>
        <v/>
      </c>
      <c r="DA90" s="11" t="str">
        <f t="shared" si="220"/>
        <v/>
      </c>
      <c r="DB90" s="11" t="str">
        <f t="shared" si="221"/>
        <v/>
      </c>
      <c r="DC90" s="3" t="str">
        <f>'Gene Table'!B89</f>
        <v>TNFRSF10D</v>
      </c>
      <c r="DD90" s="11">
        <f t="shared" si="199"/>
        <v>9.3707268554010792E-4</v>
      </c>
      <c r="DE90" s="11" t="str">
        <f t="shared" si="200"/>
        <v/>
      </c>
      <c r="DF90" s="11" t="str">
        <f t="shared" si="201"/>
        <v/>
      </c>
      <c r="DG90" s="11" t="str">
        <f t="shared" si="202"/>
        <v/>
      </c>
      <c r="DH90" s="11" t="str">
        <f t="shared" si="203"/>
        <v/>
      </c>
      <c r="DI90" s="11" t="str">
        <f t="shared" si="204"/>
        <v/>
      </c>
      <c r="DJ90" s="11" t="str">
        <f t="shared" si="205"/>
        <v/>
      </c>
      <c r="DK90" s="11" t="str">
        <f t="shared" si="206"/>
        <v/>
      </c>
      <c r="DL90" s="11" t="str">
        <f t="shared" si="207"/>
        <v/>
      </c>
      <c r="DM90" s="11" t="str">
        <f t="shared" si="208"/>
        <v/>
      </c>
      <c r="DN90" s="11" t="str">
        <f t="shared" si="209"/>
        <v/>
      </c>
      <c r="DO90" s="11" t="str">
        <f t="shared" si="210"/>
        <v/>
      </c>
    </row>
    <row r="91" spans="1:119" x14ac:dyDescent="0.25">
      <c r="A91" s="2" t="str">
        <f>'Gene Table'!B90</f>
        <v>TP73</v>
      </c>
      <c r="B91" s="102"/>
      <c r="C91" s="3" t="s">
        <v>356</v>
      </c>
      <c r="D91" s="2">
        <f>IF(SUM('Raw Data'!C$3:C$98)&gt;10,IF(AND(ISNUMBER('Raw Data'!C345),'Raw Data'!C345&lt;40, 'Raw Data'!C345&gt;0),'Raw Data'!C345,40),"")</f>
        <v>21.328980000000001</v>
      </c>
      <c r="E91" s="2" t="str">
        <f>IF(SUM('Raw Data'!D$3:D$98)&gt;10,IF(AND(ISNUMBER('Raw Data'!D345),'Raw Data'!D345&lt;40, 'Raw Data'!D345&gt;0),'Raw Data'!D345,40),"")</f>
        <v/>
      </c>
      <c r="F91" s="2" t="str">
        <f>IF(SUM('Raw Data'!E$3:E$98)&gt;10,IF(AND(ISNUMBER('Raw Data'!E345),'Raw Data'!E345&lt;40, 'Raw Data'!E345&gt;0),'Raw Data'!E345,40),"")</f>
        <v/>
      </c>
      <c r="G91" s="2" t="str">
        <f>IF(SUM('Raw Data'!F$3:F$98)&gt;10,IF(AND(ISNUMBER('Raw Data'!F345),'Raw Data'!F345&lt;40, 'Raw Data'!F345&gt;0),'Raw Data'!F345,40),"")</f>
        <v/>
      </c>
      <c r="H91" s="2" t="str">
        <f>IF(SUM('Raw Data'!G$3:G$98)&gt;10,IF(AND(ISNUMBER('Raw Data'!G345),'Raw Data'!G345&lt;40, 'Raw Data'!G345&gt;0),'Raw Data'!G345,40),"")</f>
        <v/>
      </c>
      <c r="I91" s="2" t="str">
        <f>IF(SUM('Raw Data'!H$3:H$98)&gt;10,IF(AND(ISNUMBER('Raw Data'!H345),'Raw Data'!H345&lt;40, 'Raw Data'!H345&gt;0),'Raw Data'!H345,40),"")</f>
        <v/>
      </c>
      <c r="J91" s="2" t="str">
        <f>IF(SUM('Raw Data'!I$3:I$98)&gt;10,IF(AND(ISNUMBER('Raw Data'!I345),'Raw Data'!I345&lt;40, 'Raw Data'!I345&gt;0),'Raw Data'!I345,40),"")</f>
        <v/>
      </c>
      <c r="K91" s="2" t="str">
        <f>IF(SUM('Raw Data'!J$3:J$98)&gt;10,IF(AND(ISNUMBER('Raw Data'!J345),'Raw Data'!J345&lt;40, 'Raw Data'!J345&gt;0),'Raw Data'!J345,40),"")</f>
        <v/>
      </c>
      <c r="L91" s="2" t="str">
        <f>IF(SUM('Raw Data'!K$3:K$98)&gt;10,IF(AND(ISNUMBER('Raw Data'!K345),'Raw Data'!K345&lt;40, 'Raw Data'!K345&gt;0),'Raw Data'!K345,40),"")</f>
        <v/>
      </c>
      <c r="M91" s="2" t="str">
        <f>IF(SUM('Raw Data'!L$3:L$98)&gt;10,IF(AND(ISNUMBER('Raw Data'!L345),'Raw Data'!L345&lt;40, 'Raw Data'!L345&gt;0),'Raw Data'!L345,40),"")</f>
        <v/>
      </c>
      <c r="N91" s="2" t="str">
        <f>IF(SUM('Raw Data'!M$3:M$98)&gt;10,IF(AND(ISNUMBER('Raw Data'!M345),'Raw Data'!M345&lt;40, 'Raw Data'!M345&gt;0),'Raw Data'!M345,40),"")</f>
        <v/>
      </c>
      <c r="O91" s="2" t="str">
        <f>IF(SUM('Raw Data'!N$3:N$98)&gt;10,IF(AND(ISNUMBER('Raw Data'!N345),'Raw Data'!N345&lt;40, 'Raw Data'!N345&gt;0),'Raw Data'!N345,40),"")</f>
        <v/>
      </c>
      <c r="P91" s="3" t="str">
        <f>'Gene Table'!B90</f>
        <v>TP73</v>
      </c>
      <c r="Q91" s="2">
        <f t="shared" si="162"/>
        <v>8.1840399999999995</v>
      </c>
      <c r="R91" s="2" t="str">
        <f t="shared" si="163"/>
        <v/>
      </c>
      <c r="S91" s="2" t="str">
        <f t="shared" si="164"/>
        <v/>
      </c>
      <c r="T91" s="2" t="str">
        <f t="shared" si="165"/>
        <v/>
      </c>
      <c r="U91" s="2" t="str">
        <f t="shared" si="166"/>
        <v/>
      </c>
      <c r="V91" s="2" t="str">
        <f t="shared" si="167"/>
        <v/>
      </c>
      <c r="W91" s="2" t="str">
        <f t="shared" si="168"/>
        <v/>
      </c>
      <c r="X91" s="2" t="str">
        <f t="shared" si="169"/>
        <v/>
      </c>
      <c r="Y91" s="2" t="str">
        <f t="shared" si="170"/>
        <v/>
      </c>
      <c r="Z91" s="2" t="str">
        <f t="shared" si="171"/>
        <v/>
      </c>
      <c r="AA91" s="2" t="str">
        <f t="shared" si="172"/>
        <v/>
      </c>
      <c r="AB91" s="2" t="str">
        <f t="shared" si="173"/>
        <v/>
      </c>
      <c r="AC91" s="3" t="str">
        <f>'Gene Table'!B90</f>
        <v>TP73</v>
      </c>
      <c r="AD91" s="2">
        <f t="shared" si="174"/>
        <v>6.1367999999998091E-2</v>
      </c>
      <c r="AE91" s="2" t="str">
        <f t="shared" si="175"/>
        <v/>
      </c>
      <c r="AF91" s="2" t="str">
        <f t="shared" si="176"/>
        <v/>
      </c>
      <c r="AG91" s="2" t="str">
        <f t="shared" si="177"/>
        <v/>
      </c>
      <c r="AH91" s="2" t="str">
        <f t="shared" si="178"/>
        <v/>
      </c>
      <c r="AI91" s="2" t="str">
        <f t="shared" si="179"/>
        <v/>
      </c>
      <c r="AJ91" s="2" t="str">
        <f t="shared" si="180"/>
        <v/>
      </c>
      <c r="AK91" s="2" t="str">
        <f t="shared" si="181"/>
        <v/>
      </c>
      <c r="AL91" s="2" t="str">
        <f t="shared" si="182"/>
        <v/>
      </c>
      <c r="AM91" s="2" t="str">
        <f t="shared" si="183"/>
        <v/>
      </c>
      <c r="AN91" s="2" t="str">
        <f t="shared" si="184"/>
        <v/>
      </c>
      <c r="AO91" s="2" t="str">
        <f t="shared" si="185"/>
        <v/>
      </c>
      <c r="AP91" s="3" t="str">
        <f>'Gene Table'!B90</f>
        <v>TP73</v>
      </c>
      <c r="AQ91" s="2">
        <f t="shared" si="186"/>
        <v>7.0392279999999978</v>
      </c>
      <c r="AR91" s="2" t="str">
        <f t="shared" si="187"/>
        <v/>
      </c>
      <c r="AS91" s="2" t="str">
        <f t="shared" si="188"/>
        <v/>
      </c>
      <c r="AT91" s="2" t="str">
        <f t="shared" si="189"/>
        <v/>
      </c>
      <c r="AU91" s="2" t="str">
        <f t="shared" si="190"/>
        <v/>
      </c>
      <c r="AV91" s="2" t="str">
        <f t="shared" si="191"/>
        <v/>
      </c>
      <c r="AW91" s="2" t="str">
        <f t="shared" si="192"/>
        <v/>
      </c>
      <c r="AX91" s="2" t="str">
        <f t="shared" si="193"/>
        <v/>
      </c>
      <c r="AY91" s="2" t="str">
        <f t="shared" si="194"/>
        <v/>
      </c>
      <c r="AZ91" s="2" t="str">
        <f t="shared" si="195"/>
        <v/>
      </c>
      <c r="BA91" s="2" t="str">
        <f t="shared" si="196"/>
        <v/>
      </c>
      <c r="BB91" s="2" t="str">
        <f t="shared" si="197"/>
        <v/>
      </c>
      <c r="BC91" s="3" t="str">
        <f>'Gene Table'!B90</f>
        <v>TP73</v>
      </c>
      <c r="BD91" s="2">
        <f t="shared" si="102"/>
        <v>3.4384164372630857E-3</v>
      </c>
      <c r="BE91" s="2" t="str">
        <f t="shared" si="103"/>
        <v/>
      </c>
      <c r="BF91" s="2" t="str">
        <f t="shared" si="104"/>
        <v/>
      </c>
      <c r="BG91" s="2" t="str">
        <f t="shared" si="105"/>
        <v/>
      </c>
      <c r="BH91" s="2" t="str">
        <f t="shared" si="106"/>
        <v/>
      </c>
      <c r="BI91" s="2" t="str">
        <f t="shared" si="107"/>
        <v/>
      </c>
      <c r="BJ91" s="2" t="str">
        <f t="shared" si="108"/>
        <v/>
      </c>
      <c r="BK91" s="2" t="str">
        <f t="shared" si="109"/>
        <v/>
      </c>
      <c r="BL91" s="2" t="str">
        <f t="shared" si="110"/>
        <v/>
      </c>
      <c r="BM91" s="2" t="str">
        <f t="shared" si="111"/>
        <v/>
      </c>
      <c r="BN91" s="2" t="str">
        <f t="shared" si="112"/>
        <v/>
      </c>
      <c r="BO91" s="2" t="str">
        <f t="shared" si="113"/>
        <v/>
      </c>
      <c r="BP91" s="3" t="str">
        <f>'Gene Table'!B90</f>
        <v>TP73</v>
      </c>
      <c r="BQ91" s="11">
        <f t="shared" si="138"/>
        <v>0.99237083365751522</v>
      </c>
      <c r="BR91" s="11" t="str">
        <f t="shared" si="139"/>
        <v/>
      </c>
      <c r="BS91" s="11" t="str">
        <f t="shared" si="140"/>
        <v/>
      </c>
      <c r="BT91" s="11" t="str">
        <f t="shared" si="141"/>
        <v/>
      </c>
      <c r="BU91" s="11" t="str">
        <f t="shared" si="142"/>
        <v/>
      </c>
      <c r="BV91" s="11" t="str">
        <f t="shared" si="143"/>
        <v/>
      </c>
      <c r="BW91" s="11" t="str">
        <f t="shared" si="144"/>
        <v/>
      </c>
      <c r="BX91" s="11" t="str">
        <f t="shared" si="145"/>
        <v/>
      </c>
      <c r="BY91" s="11" t="str">
        <f t="shared" si="146"/>
        <v/>
      </c>
      <c r="BZ91" s="11" t="str">
        <f t="shared" si="147"/>
        <v/>
      </c>
      <c r="CA91" s="11" t="str">
        <f t="shared" si="148"/>
        <v/>
      </c>
      <c r="CB91" s="11" t="str">
        <f t="shared" si="149"/>
        <v/>
      </c>
      <c r="CC91" s="3" t="str">
        <f>'Gene Table'!B90</f>
        <v>TP73</v>
      </c>
      <c r="CD91" s="11">
        <f t="shared" si="150"/>
        <v>7.6291663424847729E-3</v>
      </c>
      <c r="CE91" s="11" t="str">
        <f t="shared" si="151"/>
        <v/>
      </c>
      <c r="CF91" s="11" t="str">
        <f t="shared" si="152"/>
        <v/>
      </c>
      <c r="CG91" s="11" t="str">
        <f t="shared" si="153"/>
        <v/>
      </c>
      <c r="CH91" s="11" t="str">
        <f t="shared" si="154"/>
        <v/>
      </c>
      <c r="CI91" s="11" t="str">
        <f t="shared" si="155"/>
        <v/>
      </c>
      <c r="CJ91" s="11" t="str">
        <f t="shared" si="156"/>
        <v/>
      </c>
      <c r="CK91" s="11" t="str">
        <f t="shared" si="157"/>
        <v/>
      </c>
      <c r="CL91" s="11" t="str">
        <f t="shared" si="158"/>
        <v/>
      </c>
      <c r="CM91" s="11" t="str">
        <f t="shared" si="159"/>
        <v/>
      </c>
      <c r="CN91" s="11" t="str">
        <f t="shared" si="160"/>
        <v/>
      </c>
      <c r="CO91" s="11" t="str">
        <f t="shared" si="161"/>
        <v/>
      </c>
      <c r="CP91" s="3" t="str">
        <f>'Gene Table'!B90</f>
        <v>TP73</v>
      </c>
      <c r="CQ91" s="11">
        <f t="shared" si="198"/>
        <v>0</v>
      </c>
      <c r="CR91" s="11" t="str">
        <f t="shared" si="211"/>
        <v/>
      </c>
      <c r="CS91" s="11" t="str">
        <f t="shared" si="212"/>
        <v/>
      </c>
      <c r="CT91" s="11" t="str">
        <f t="shared" si="213"/>
        <v/>
      </c>
      <c r="CU91" s="11" t="str">
        <f t="shared" si="214"/>
        <v/>
      </c>
      <c r="CV91" s="11" t="str">
        <f t="shared" si="215"/>
        <v/>
      </c>
      <c r="CW91" s="11" t="str">
        <f t="shared" si="216"/>
        <v/>
      </c>
      <c r="CX91" s="11" t="str">
        <f t="shared" si="217"/>
        <v/>
      </c>
      <c r="CY91" s="11" t="str">
        <f t="shared" si="218"/>
        <v/>
      </c>
      <c r="CZ91" s="11" t="str">
        <f t="shared" si="219"/>
        <v/>
      </c>
      <c r="DA91" s="11" t="str">
        <f t="shared" si="220"/>
        <v/>
      </c>
      <c r="DB91" s="11" t="str">
        <f t="shared" si="221"/>
        <v/>
      </c>
      <c r="DC91" s="3" t="str">
        <f>'Gene Table'!B90</f>
        <v>TP73</v>
      </c>
      <c r="DD91" s="11">
        <f t="shared" si="199"/>
        <v>0.99237083365751522</v>
      </c>
      <c r="DE91" s="11" t="str">
        <f t="shared" si="200"/>
        <v/>
      </c>
      <c r="DF91" s="11" t="str">
        <f t="shared" si="201"/>
        <v/>
      </c>
      <c r="DG91" s="11" t="str">
        <f t="shared" si="202"/>
        <v/>
      </c>
      <c r="DH91" s="11" t="str">
        <f t="shared" si="203"/>
        <v/>
      </c>
      <c r="DI91" s="11" t="str">
        <f t="shared" si="204"/>
        <v/>
      </c>
      <c r="DJ91" s="11" t="str">
        <f t="shared" si="205"/>
        <v/>
      </c>
      <c r="DK91" s="11" t="str">
        <f t="shared" si="206"/>
        <v/>
      </c>
      <c r="DL91" s="11" t="str">
        <f t="shared" si="207"/>
        <v/>
      </c>
      <c r="DM91" s="11" t="str">
        <f t="shared" si="208"/>
        <v/>
      </c>
      <c r="DN91" s="11" t="str">
        <f t="shared" si="209"/>
        <v/>
      </c>
      <c r="DO91" s="11" t="str">
        <f t="shared" si="210"/>
        <v/>
      </c>
    </row>
    <row r="92" spans="1:119" x14ac:dyDescent="0.25">
      <c r="A92" s="2" t="str">
        <f>'Gene Table'!B91</f>
        <v>TWIST1</v>
      </c>
      <c r="B92" s="102"/>
      <c r="C92" s="3" t="s">
        <v>358</v>
      </c>
      <c r="D92" s="2">
        <f>IF(SUM('Raw Data'!C$3:C$98)&gt;10,IF(AND(ISNUMBER('Raw Data'!C347),'Raw Data'!C347&lt;40, 'Raw Data'!C347&gt;0),'Raw Data'!C347,40),"")</f>
        <v>21.38167</v>
      </c>
      <c r="E92" s="2" t="str">
        <f>IF(SUM('Raw Data'!D$3:D$98)&gt;10,IF(AND(ISNUMBER('Raw Data'!D347),'Raw Data'!D347&lt;40, 'Raw Data'!D347&gt;0),'Raw Data'!D347,40),"")</f>
        <v/>
      </c>
      <c r="F92" s="2" t="str">
        <f>IF(SUM('Raw Data'!E$3:E$98)&gt;10,IF(AND(ISNUMBER('Raw Data'!E347),'Raw Data'!E347&lt;40, 'Raw Data'!E347&gt;0),'Raw Data'!E347,40),"")</f>
        <v/>
      </c>
      <c r="G92" s="2" t="str">
        <f>IF(SUM('Raw Data'!F$3:F$98)&gt;10,IF(AND(ISNUMBER('Raw Data'!F347),'Raw Data'!F347&lt;40, 'Raw Data'!F347&gt;0),'Raw Data'!F347,40),"")</f>
        <v/>
      </c>
      <c r="H92" s="2" t="str">
        <f>IF(SUM('Raw Data'!G$3:G$98)&gt;10,IF(AND(ISNUMBER('Raw Data'!G347),'Raw Data'!G347&lt;40, 'Raw Data'!G347&gt;0),'Raw Data'!G347,40),"")</f>
        <v/>
      </c>
      <c r="I92" s="2" t="str">
        <f>IF(SUM('Raw Data'!H$3:H$98)&gt;10,IF(AND(ISNUMBER('Raw Data'!H347),'Raw Data'!H347&lt;40, 'Raw Data'!H347&gt;0),'Raw Data'!H347,40),"")</f>
        <v/>
      </c>
      <c r="J92" s="2" t="str">
        <f>IF(SUM('Raw Data'!I$3:I$98)&gt;10,IF(AND(ISNUMBER('Raw Data'!I347),'Raw Data'!I347&lt;40, 'Raw Data'!I347&gt;0),'Raw Data'!I347,40),"")</f>
        <v/>
      </c>
      <c r="K92" s="2" t="str">
        <f>IF(SUM('Raw Data'!J$3:J$98)&gt;10,IF(AND(ISNUMBER('Raw Data'!J347),'Raw Data'!J347&lt;40, 'Raw Data'!J347&gt;0),'Raw Data'!J347,40),"")</f>
        <v/>
      </c>
      <c r="L92" s="2" t="str">
        <f>IF(SUM('Raw Data'!K$3:K$98)&gt;10,IF(AND(ISNUMBER('Raw Data'!K347),'Raw Data'!K347&lt;40, 'Raw Data'!K347&gt;0),'Raw Data'!K347,40),"")</f>
        <v/>
      </c>
      <c r="M92" s="2" t="str">
        <f>IF(SUM('Raw Data'!L$3:L$98)&gt;10,IF(AND(ISNUMBER('Raw Data'!L347),'Raw Data'!L347&lt;40, 'Raw Data'!L347&gt;0),'Raw Data'!L347,40),"")</f>
        <v/>
      </c>
      <c r="N92" s="2" t="str">
        <f>IF(SUM('Raw Data'!M$3:M$98)&gt;10,IF(AND(ISNUMBER('Raw Data'!M347),'Raw Data'!M347&lt;40, 'Raw Data'!M347&gt;0),'Raw Data'!M347,40),"")</f>
        <v/>
      </c>
      <c r="O92" s="2" t="str">
        <f>IF(SUM('Raw Data'!N$3:N$98)&gt;10,IF(AND(ISNUMBER('Raw Data'!N347),'Raw Data'!N347&lt;40, 'Raw Data'!N347&gt;0),'Raw Data'!N347,40),"")</f>
        <v/>
      </c>
      <c r="P92" s="3" t="str">
        <f>'Gene Table'!B91</f>
        <v>TWIST1</v>
      </c>
      <c r="Q92" s="2">
        <f t="shared" si="162"/>
        <v>7.1197319999999991</v>
      </c>
      <c r="R92" s="2" t="str">
        <f t="shared" si="163"/>
        <v/>
      </c>
      <c r="S92" s="2" t="str">
        <f t="shared" si="164"/>
        <v/>
      </c>
      <c r="T92" s="2" t="str">
        <f t="shared" si="165"/>
        <v/>
      </c>
      <c r="U92" s="2" t="str">
        <f t="shared" si="166"/>
        <v/>
      </c>
      <c r="V92" s="2" t="str">
        <f t="shared" si="167"/>
        <v/>
      </c>
      <c r="W92" s="2" t="str">
        <f t="shared" si="168"/>
        <v/>
      </c>
      <c r="X92" s="2" t="str">
        <f t="shared" si="169"/>
        <v/>
      </c>
      <c r="Y92" s="2" t="str">
        <f t="shared" si="170"/>
        <v/>
      </c>
      <c r="Z92" s="2" t="str">
        <f t="shared" si="171"/>
        <v/>
      </c>
      <c r="AA92" s="2" t="str">
        <f t="shared" si="172"/>
        <v/>
      </c>
      <c r="AB92" s="2" t="str">
        <f t="shared" si="173"/>
        <v/>
      </c>
      <c r="AC92" s="3" t="str">
        <f>'Gene Table'!B91</f>
        <v>TWIST1</v>
      </c>
      <c r="AD92" s="2">
        <f t="shared" si="174"/>
        <v>1.8365550000000006</v>
      </c>
      <c r="AE92" s="2" t="str">
        <f t="shared" si="175"/>
        <v/>
      </c>
      <c r="AF92" s="2" t="str">
        <f t="shared" si="176"/>
        <v/>
      </c>
      <c r="AG92" s="2" t="str">
        <f t="shared" si="177"/>
        <v/>
      </c>
      <c r="AH92" s="2" t="str">
        <f t="shared" si="178"/>
        <v/>
      </c>
      <c r="AI92" s="2" t="str">
        <f t="shared" si="179"/>
        <v/>
      </c>
      <c r="AJ92" s="2" t="str">
        <f t="shared" si="180"/>
        <v/>
      </c>
      <c r="AK92" s="2" t="str">
        <f t="shared" si="181"/>
        <v/>
      </c>
      <c r="AL92" s="2" t="str">
        <f t="shared" si="182"/>
        <v/>
      </c>
      <c r="AM92" s="2" t="str">
        <f t="shared" si="183"/>
        <v/>
      </c>
      <c r="AN92" s="2" t="str">
        <f t="shared" si="184"/>
        <v/>
      </c>
      <c r="AO92" s="2" t="str">
        <f t="shared" si="185"/>
        <v/>
      </c>
      <c r="AP92" s="3" t="str">
        <f>'Gene Table'!B91</f>
        <v>TWIST1</v>
      </c>
      <c r="AQ92" s="2">
        <f t="shared" si="186"/>
        <v>0.7369880000000002</v>
      </c>
      <c r="AR92" s="2" t="str">
        <f t="shared" si="187"/>
        <v/>
      </c>
      <c r="AS92" s="2" t="str">
        <f t="shared" si="188"/>
        <v/>
      </c>
      <c r="AT92" s="2" t="str">
        <f t="shared" si="189"/>
        <v/>
      </c>
      <c r="AU92" s="2" t="str">
        <f t="shared" si="190"/>
        <v/>
      </c>
      <c r="AV92" s="2" t="str">
        <f t="shared" si="191"/>
        <v/>
      </c>
      <c r="AW92" s="2" t="str">
        <f t="shared" si="192"/>
        <v/>
      </c>
      <c r="AX92" s="2" t="str">
        <f t="shared" si="193"/>
        <v/>
      </c>
      <c r="AY92" s="2" t="str">
        <f t="shared" si="194"/>
        <v/>
      </c>
      <c r="AZ92" s="2" t="str">
        <f t="shared" si="195"/>
        <v/>
      </c>
      <c r="BA92" s="2" t="str">
        <f t="shared" si="196"/>
        <v/>
      </c>
      <c r="BB92" s="2" t="str">
        <f t="shared" si="197"/>
        <v/>
      </c>
      <c r="BC92" s="3" t="str">
        <f>'Gene Table'!B91</f>
        <v>TWIST1</v>
      </c>
      <c r="BD92" s="2">
        <f t="shared" ref="BD92:BD99" si="222">IF(ISNUMBER(Q92), 2^(-Q92), "")</f>
        <v>7.1903015916427232E-3</v>
      </c>
      <c r="BE92" s="2" t="str">
        <f t="shared" ref="BE92:BE99" si="223">IF(ISNUMBER(R92), 2^(-R92), "")</f>
        <v/>
      </c>
      <c r="BF92" s="2" t="str">
        <f t="shared" ref="BF92:BF99" si="224">IF(ISNUMBER(S92), 2^(-S92), "")</f>
        <v/>
      </c>
      <c r="BG92" s="2" t="str">
        <f t="shared" ref="BG92:BG99" si="225">IF(ISNUMBER(T92), 2^(-T92), "")</f>
        <v/>
      </c>
      <c r="BH92" s="2" t="str">
        <f t="shared" ref="BH92:BH99" si="226">IF(ISNUMBER(U92), 2^(-U92), "")</f>
        <v/>
      </c>
      <c r="BI92" s="2" t="str">
        <f t="shared" ref="BI92:BI99" si="227">IF(ISNUMBER(V92), 2^(-V92), "")</f>
        <v/>
      </c>
      <c r="BJ92" s="2" t="str">
        <f t="shared" ref="BJ92:BJ99" si="228">IF(ISNUMBER(W92), 2^(-W92), "")</f>
        <v/>
      </c>
      <c r="BK92" s="2" t="str">
        <f t="shared" ref="BK92:BK99" si="229">IF(ISNUMBER(X92), 2^(-X92), "")</f>
        <v/>
      </c>
      <c r="BL92" s="2" t="str">
        <f t="shared" ref="BL92:BL99" si="230">IF(ISNUMBER(Y92), 2^(-Y92), "")</f>
        <v/>
      </c>
      <c r="BM92" s="2" t="str">
        <f t="shared" ref="BM92:BM99" si="231">IF(ISNUMBER(Z92), 2^(-Z92), "")</f>
        <v/>
      </c>
      <c r="BN92" s="2" t="str">
        <f t="shared" ref="BN92:BN99" si="232">IF(ISNUMBER(AA92), 2^(-AA92), "")</f>
        <v/>
      </c>
      <c r="BO92" s="2" t="str">
        <f t="shared" ref="BO92:BO99" si="233">IF(ISNUMBER(AB92), 2^(-AB92), "")</f>
        <v/>
      </c>
      <c r="BP92" s="3" t="str">
        <f>'Gene Table'!B91</f>
        <v>TWIST1</v>
      </c>
      <c r="BQ92" s="11">
        <f t="shared" si="138"/>
        <v>0.28201736165204794</v>
      </c>
      <c r="BR92" s="11" t="str">
        <f t="shared" si="139"/>
        <v/>
      </c>
      <c r="BS92" s="11" t="str">
        <f t="shared" si="140"/>
        <v/>
      </c>
      <c r="BT92" s="11" t="str">
        <f t="shared" si="141"/>
        <v/>
      </c>
      <c r="BU92" s="11" t="str">
        <f t="shared" si="142"/>
        <v/>
      </c>
      <c r="BV92" s="11" t="str">
        <f t="shared" si="143"/>
        <v/>
      </c>
      <c r="BW92" s="11" t="str">
        <f t="shared" si="144"/>
        <v/>
      </c>
      <c r="BX92" s="11" t="str">
        <f t="shared" si="145"/>
        <v/>
      </c>
      <c r="BY92" s="11" t="str">
        <f t="shared" si="146"/>
        <v/>
      </c>
      <c r="BZ92" s="11" t="str">
        <f t="shared" si="147"/>
        <v/>
      </c>
      <c r="CA92" s="11" t="str">
        <f t="shared" si="148"/>
        <v/>
      </c>
      <c r="CB92" s="11" t="str">
        <f t="shared" si="149"/>
        <v/>
      </c>
      <c r="CC92" s="3" t="str">
        <f>'Gene Table'!B91</f>
        <v>TWIST1</v>
      </c>
      <c r="CD92" s="11">
        <f t="shared" si="150"/>
        <v>0.71798263834795206</v>
      </c>
      <c r="CE92" s="11" t="str">
        <f t="shared" si="151"/>
        <v/>
      </c>
      <c r="CF92" s="11" t="str">
        <f t="shared" si="152"/>
        <v/>
      </c>
      <c r="CG92" s="11" t="str">
        <f t="shared" si="153"/>
        <v/>
      </c>
      <c r="CH92" s="11" t="str">
        <f t="shared" si="154"/>
        <v/>
      </c>
      <c r="CI92" s="11" t="str">
        <f t="shared" si="155"/>
        <v/>
      </c>
      <c r="CJ92" s="11" t="str">
        <f t="shared" si="156"/>
        <v/>
      </c>
      <c r="CK92" s="11" t="str">
        <f t="shared" si="157"/>
        <v/>
      </c>
      <c r="CL92" s="11" t="str">
        <f t="shared" si="158"/>
        <v/>
      </c>
      <c r="CM92" s="11" t="str">
        <f t="shared" si="159"/>
        <v/>
      </c>
      <c r="CN92" s="11" t="str">
        <f t="shared" si="160"/>
        <v/>
      </c>
      <c r="CO92" s="11" t="str">
        <f t="shared" si="161"/>
        <v/>
      </c>
      <c r="CP92" s="3" t="str">
        <f>'Gene Table'!B91</f>
        <v>TWIST1</v>
      </c>
      <c r="CQ92" s="11">
        <f t="shared" si="198"/>
        <v>0</v>
      </c>
      <c r="CR92" s="11" t="str">
        <f t="shared" si="211"/>
        <v/>
      </c>
      <c r="CS92" s="11" t="str">
        <f t="shared" si="212"/>
        <v/>
      </c>
      <c r="CT92" s="11" t="str">
        <f t="shared" si="213"/>
        <v/>
      </c>
      <c r="CU92" s="11" t="str">
        <f t="shared" si="214"/>
        <v/>
      </c>
      <c r="CV92" s="11" t="str">
        <f t="shared" si="215"/>
        <v/>
      </c>
      <c r="CW92" s="11" t="str">
        <f t="shared" si="216"/>
        <v/>
      </c>
      <c r="CX92" s="11" t="str">
        <f t="shared" si="217"/>
        <v/>
      </c>
      <c r="CY92" s="11" t="str">
        <f t="shared" si="218"/>
        <v/>
      </c>
      <c r="CZ92" s="11" t="str">
        <f t="shared" si="219"/>
        <v/>
      </c>
      <c r="DA92" s="11" t="str">
        <f t="shared" si="220"/>
        <v/>
      </c>
      <c r="DB92" s="11" t="str">
        <f t="shared" si="221"/>
        <v/>
      </c>
      <c r="DC92" s="3" t="str">
        <f>'Gene Table'!B91</f>
        <v>TWIST1</v>
      </c>
      <c r="DD92" s="11">
        <f t="shared" si="199"/>
        <v>0.28201736165204794</v>
      </c>
      <c r="DE92" s="11" t="str">
        <f t="shared" si="200"/>
        <v/>
      </c>
      <c r="DF92" s="11" t="str">
        <f t="shared" si="201"/>
        <v/>
      </c>
      <c r="DG92" s="11" t="str">
        <f t="shared" si="202"/>
        <v/>
      </c>
      <c r="DH92" s="11" t="str">
        <f t="shared" si="203"/>
        <v/>
      </c>
      <c r="DI92" s="11" t="str">
        <f t="shared" si="204"/>
        <v/>
      </c>
      <c r="DJ92" s="11" t="str">
        <f t="shared" si="205"/>
        <v/>
      </c>
      <c r="DK92" s="11" t="str">
        <f t="shared" si="206"/>
        <v/>
      </c>
      <c r="DL92" s="11" t="str">
        <f t="shared" si="207"/>
        <v/>
      </c>
      <c r="DM92" s="11" t="str">
        <f t="shared" si="208"/>
        <v/>
      </c>
      <c r="DN92" s="11" t="str">
        <f t="shared" si="209"/>
        <v/>
      </c>
      <c r="DO92" s="11" t="str">
        <f t="shared" si="210"/>
        <v/>
      </c>
    </row>
    <row r="93" spans="1:119" x14ac:dyDescent="0.25">
      <c r="A93" s="2" t="str">
        <f>'Gene Table'!B92</f>
        <v>VHL</v>
      </c>
      <c r="B93" s="102"/>
      <c r="C93" s="3" t="s">
        <v>360</v>
      </c>
      <c r="D93" s="2">
        <f>IF(SUM('Raw Data'!C$3:C$98)&gt;10,IF(AND(ISNUMBER('Raw Data'!C349),'Raw Data'!C349&lt;40, 'Raw Data'!C349&gt;0),'Raw Data'!C349,40),"")</f>
        <v>20.635088</v>
      </c>
      <c r="E93" s="2" t="str">
        <f>IF(SUM('Raw Data'!D$3:D$98)&gt;10,IF(AND(ISNUMBER('Raw Data'!D349),'Raw Data'!D349&lt;40, 'Raw Data'!D349&gt;0),'Raw Data'!D349,40),"")</f>
        <v/>
      </c>
      <c r="F93" s="2" t="str">
        <f>IF(SUM('Raw Data'!E$3:E$98)&gt;10,IF(AND(ISNUMBER('Raw Data'!E349),'Raw Data'!E349&lt;40, 'Raw Data'!E349&gt;0),'Raw Data'!E349,40),"")</f>
        <v/>
      </c>
      <c r="G93" s="2" t="str">
        <f>IF(SUM('Raw Data'!F$3:F$98)&gt;10,IF(AND(ISNUMBER('Raw Data'!F349),'Raw Data'!F349&lt;40, 'Raw Data'!F349&gt;0),'Raw Data'!F349,40),"")</f>
        <v/>
      </c>
      <c r="H93" s="2" t="str">
        <f>IF(SUM('Raw Data'!G$3:G$98)&gt;10,IF(AND(ISNUMBER('Raw Data'!G349),'Raw Data'!G349&lt;40, 'Raw Data'!G349&gt;0),'Raw Data'!G349,40),"")</f>
        <v/>
      </c>
      <c r="I93" s="2" t="str">
        <f>IF(SUM('Raw Data'!H$3:H$98)&gt;10,IF(AND(ISNUMBER('Raw Data'!H349),'Raw Data'!H349&lt;40, 'Raw Data'!H349&gt;0),'Raw Data'!H349,40),"")</f>
        <v/>
      </c>
      <c r="J93" s="2" t="str">
        <f>IF(SUM('Raw Data'!I$3:I$98)&gt;10,IF(AND(ISNUMBER('Raw Data'!I349),'Raw Data'!I349&lt;40, 'Raw Data'!I349&gt;0),'Raw Data'!I349,40),"")</f>
        <v/>
      </c>
      <c r="K93" s="2" t="str">
        <f>IF(SUM('Raw Data'!J$3:J$98)&gt;10,IF(AND(ISNUMBER('Raw Data'!J349),'Raw Data'!J349&lt;40, 'Raw Data'!J349&gt;0),'Raw Data'!J349,40),"")</f>
        <v/>
      </c>
      <c r="L93" s="2" t="str">
        <f>IF(SUM('Raw Data'!K$3:K$98)&gt;10,IF(AND(ISNUMBER('Raw Data'!K349),'Raw Data'!K349&lt;40, 'Raw Data'!K349&gt;0),'Raw Data'!K349,40),"")</f>
        <v/>
      </c>
      <c r="M93" s="2" t="str">
        <f>IF(SUM('Raw Data'!L$3:L$98)&gt;10,IF(AND(ISNUMBER('Raw Data'!L349),'Raw Data'!L349&lt;40, 'Raw Data'!L349&gt;0),'Raw Data'!L349,40),"")</f>
        <v/>
      </c>
      <c r="N93" s="2" t="str">
        <f>IF(SUM('Raw Data'!M$3:M$98)&gt;10,IF(AND(ISNUMBER('Raw Data'!M349),'Raw Data'!M349&lt;40, 'Raw Data'!M349&gt;0),'Raw Data'!M349,40),"")</f>
        <v/>
      </c>
      <c r="O93" s="2" t="str">
        <f>IF(SUM('Raw Data'!N$3:N$98)&gt;10,IF(AND(ISNUMBER('Raw Data'!N349),'Raw Data'!N349&lt;40, 'Raw Data'!N349&gt;0),'Raw Data'!N349,40),"")</f>
        <v/>
      </c>
      <c r="P93" s="3" t="str">
        <f>'Gene Table'!B92</f>
        <v>VHL</v>
      </c>
      <c r="Q93" s="2">
        <f t="shared" si="162"/>
        <v>11.256924000000001</v>
      </c>
      <c r="R93" s="2" t="str">
        <f t="shared" si="163"/>
        <v/>
      </c>
      <c r="S93" s="2" t="str">
        <f t="shared" si="164"/>
        <v/>
      </c>
      <c r="T93" s="2" t="str">
        <f t="shared" si="165"/>
        <v/>
      </c>
      <c r="U93" s="2" t="str">
        <f t="shared" si="166"/>
        <v/>
      </c>
      <c r="V93" s="2" t="str">
        <f t="shared" si="167"/>
        <v/>
      </c>
      <c r="W93" s="2" t="str">
        <f t="shared" si="168"/>
        <v/>
      </c>
      <c r="X93" s="2" t="str">
        <f t="shared" si="169"/>
        <v/>
      </c>
      <c r="Y93" s="2" t="str">
        <f t="shared" si="170"/>
        <v/>
      </c>
      <c r="Z93" s="2" t="str">
        <f t="shared" si="171"/>
        <v/>
      </c>
      <c r="AA93" s="2" t="str">
        <f t="shared" si="172"/>
        <v/>
      </c>
      <c r="AB93" s="2" t="str">
        <f t="shared" si="173"/>
        <v/>
      </c>
      <c r="AC93" s="3" t="str">
        <f>'Gene Table'!B92</f>
        <v>VHL</v>
      </c>
      <c r="AD93" s="2">
        <f t="shared" si="174"/>
        <v>0.18491900000000072</v>
      </c>
      <c r="AE93" s="2" t="str">
        <f t="shared" si="175"/>
        <v/>
      </c>
      <c r="AF93" s="2" t="str">
        <f t="shared" si="176"/>
        <v/>
      </c>
      <c r="AG93" s="2" t="str">
        <f t="shared" si="177"/>
        <v/>
      </c>
      <c r="AH93" s="2" t="str">
        <f t="shared" si="178"/>
        <v/>
      </c>
      <c r="AI93" s="2" t="str">
        <f t="shared" si="179"/>
        <v/>
      </c>
      <c r="AJ93" s="2" t="str">
        <f t="shared" si="180"/>
        <v/>
      </c>
      <c r="AK93" s="2" t="str">
        <f t="shared" si="181"/>
        <v/>
      </c>
      <c r="AL93" s="2" t="str">
        <f t="shared" si="182"/>
        <v/>
      </c>
      <c r="AM93" s="2" t="str">
        <f t="shared" si="183"/>
        <v/>
      </c>
      <c r="AN93" s="2" t="str">
        <f t="shared" si="184"/>
        <v/>
      </c>
      <c r="AO93" s="2" t="str">
        <f t="shared" si="185"/>
        <v/>
      </c>
      <c r="AP93" s="3" t="str">
        <f>'Gene Table'!B92</f>
        <v>VHL</v>
      </c>
      <c r="AQ93" s="2">
        <f t="shared" si="186"/>
        <v>19.364912</v>
      </c>
      <c r="AR93" s="2" t="str">
        <f t="shared" si="187"/>
        <v/>
      </c>
      <c r="AS93" s="2" t="str">
        <f t="shared" si="188"/>
        <v/>
      </c>
      <c r="AT93" s="2" t="str">
        <f t="shared" si="189"/>
        <v/>
      </c>
      <c r="AU93" s="2" t="str">
        <f t="shared" si="190"/>
        <v/>
      </c>
      <c r="AV93" s="2" t="str">
        <f t="shared" si="191"/>
        <v/>
      </c>
      <c r="AW93" s="2" t="str">
        <f t="shared" si="192"/>
        <v/>
      </c>
      <c r="AX93" s="2" t="str">
        <f t="shared" si="193"/>
        <v/>
      </c>
      <c r="AY93" s="2" t="str">
        <f t="shared" si="194"/>
        <v/>
      </c>
      <c r="AZ93" s="2" t="str">
        <f t="shared" si="195"/>
        <v/>
      </c>
      <c r="BA93" s="2" t="str">
        <f t="shared" si="196"/>
        <v/>
      </c>
      <c r="BB93" s="2" t="str">
        <f t="shared" si="197"/>
        <v/>
      </c>
      <c r="BC93" s="3" t="str">
        <f>'Gene Table'!B92</f>
        <v>VHL</v>
      </c>
      <c r="BD93" s="2">
        <f t="shared" si="222"/>
        <v>4.086280894382833E-4</v>
      </c>
      <c r="BE93" s="2" t="str">
        <f t="shared" si="223"/>
        <v/>
      </c>
      <c r="BF93" s="2" t="str">
        <f t="shared" si="224"/>
        <v/>
      </c>
      <c r="BG93" s="2" t="str">
        <f t="shared" si="225"/>
        <v/>
      </c>
      <c r="BH93" s="2" t="str">
        <f t="shared" si="226"/>
        <v/>
      </c>
      <c r="BI93" s="2" t="str">
        <f t="shared" si="227"/>
        <v/>
      </c>
      <c r="BJ93" s="2" t="str">
        <f t="shared" si="228"/>
        <v/>
      </c>
      <c r="BK93" s="2" t="str">
        <f t="shared" si="229"/>
        <v/>
      </c>
      <c r="BL93" s="2" t="str">
        <f t="shared" si="230"/>
        <v/>
      </c>
      <c r="BM93" s="2" t="str">
        <f t="shared" si="231"/>
        <v/>
      </c>
      <c r="BN93" s="2" t="str">
        <f t="shared" si="232"/>
        <v/>
      </c>
      <c r="BO93" s="2" t="str">
        <f t="shared" si="233"/>
        <v/>
      </c>
      <c r="BP93" s="3" t="str">
        <f>'Gene Table'!B92</f>
        <v>VHL</v>
      </c>
      <c r="BQ93" s="11">
        <f t="shared" si="138"/>
        <v>0.99999851830735254</v>
      </c>
      <c r="BR93" s="11" t="str">
        <f t="shared" si="139"/>
        <v/>
      </c>
      <c r="BS93" s="11" t="str">
        <f t="shared" si="140"/>
        <v/>
      </c>
      <c r="BT93" s="11" t="str">
        <f t="shared" si="141"/>
        <v/>
      </c>
      <c r="BU93" s="11" t="str">
        <f t="shared" si="142"/>
        <v/>
      </c>
      <c r="BV93" s="11" t="str">
        <f t="shared" si="143"/>
        <v/>
      </c>
      <c r="BW93" s="11" t="str">
        <f t="shared" si="144"/>
        <v/>
      </c>
      <c r="BX93" s="11" t="str">
        <f t="shared" si="145"/>
        <v/>
      </c>
      <c r="BY93" s="11" t="str">
        <f t="shared" si="146"/>
        <v/>
      </c>
      <c r="BZ93" s="11" t="str">
        <f t="shared" si="147"/>
        <v/>
      </c>
      <c r="CA93" s="11" t="str">
        <f t="shared" si="148"/>
        <v/>
      </c>
      <c r="CB93" s="11" t="str">
        <f t="shared" si="149"/>
        <v/>
      </c>
      <c r="CC93" s="3" t="str">
        <f>'Gene Table'!B92</f>
        <v>VHL</v>
      </c>
      <c r="CD93" s="11">
        <f t="shared" si="150"/>
        <v>1.4816926474389586E-6</v>
      </c>
      <c r="CE93" s="11" t="str">
        <f t="shared" si="151"/>
        <v/>
      </c>
      <c r="CF93" s="11" t="str">
        <f t="shared" si="152"/>
        <v/>
      </c>
      <c r="CG93" s="11" t="str">
        <f t="shared" si="153"/>
        <v/>
      </c>
      <c r="CH93" s="11" t="str">
        <f t="shared" si="154"/>
        <v/>
      </c>
      <c r="CI93" s="11" t="str">
        <f t="shared" si="155"/>
        <v/>
      </c>
      <c r="CJ93" s="11" t="str">
        <f t="shared" si="156"/>
        <v/>
      </c>
      <c r="CK93" s="11" t="str">
        <f t="shared" si="157"/>
        <v/>
      </c>
      <c r="CL93" s="11" t="str">
        <f t="shared" si="158"/>
        <v/>
      </c>
      <c r="CM93" s="11" t="str">
        <f t="shared" si="159"/>
        <v/>
      </c>
      <c r="CN93" s="11" t="str">
        <f t="shared" si="160"/>
        <v/>
      </c>
      <c r="CO93" s="11" t="str">
        <f t="shared" si="161"/>
        <v/>
      </c>
      <c r="CP93" s="3" t="str">
        <f>'Gene Table'!B92</f>
        <v>VHL</v>
      </c>
      <c r="CQ93" s="11">
        <f t="shared" si="198"/>
        <v>0</v>
      </c>
      <c r="CR93" s="11" t="str">
        <f t="shared" si="211"/>
        <v/>
      </c>
      <c r="CS93" s="11" t="str">
        <f t="shared" si="212"/>
        <v/>
      </c>
      <c r="CT93" s="11" t="str">
        <f t="shared" si="213"/>
        <v/>
      </c>
      <c r="CU93" s="11" t="str">
        <f t="shared" si="214"/>
        <v/>
      </c>
      <c r="CV93" s="11" t="str">
        <f t="shared" si="215"/>
        <v/>
      </c>
      <c r="CW93" s="11" t="str">
        <f t="shared" si="216"/>
        <v/>
      </c>
      <c r="CX93" s="11" t="str">
        <f t="shared" si="217"/>
        <v/>
      </c>
      <c r="CY93" s="11" t="str">
        <f t="shared" si="218"/>
        <v/>
      </c>
      <c r="CZ93" s="11" t="str">
        <f t="shared" si="219"/>
        <v/>
      </c>
      <c r="DA93" s="11" t="str">
        <f t="shared" si="220"/>
        <v/>
      </c>
      <c r="DB93" s="11" t="str">
        <f t="shared" si="221"/>
        <v/>
      </c>
      <c r="DC93" s="3" t="str">
        <f>'Gene Table'!B92</f>
        <v>VHL</v>
      </c>
      <c r="DD93" s="11">
        <f t="shared" si="199"/>
        <v>0.99999851830735254</v>
      </c>
      <c r="DE93" s="11" t="str">
        <f t="shared" si="200"/>
        <v/>
      </c>
      <c r="DF93" s="11" t="str">
        <f t="shared" si="201"/>
        <v/>
      </c>
      <c r="DG93" s="11" t="str">
        <f t="shared" si="202"/>
        <v/>
      </c>
      <c r="DH93" s="11" t="str">
        <f t="shared" si="203"/>
        <v/>
      </c>
      <c r="DI93" s="11" t="str">
        <f t="shared" si="204"/>
        <v/>
      </c>
      <c r="DJ93" s="11" t="str">
        <f t="shared" si="205"/>
        <v/>
      </c>
      <c r="DK93" s="11" t="str">
        <f t="shared" si="206"/>
        <v/>
      </c>
      <c r="DL93" s="11" t="str">
        <f t="shared" si="207"/>
        <v/>
      </c>
      <c r="DM93" s="11" t="str">
        <f t="shared" si="208"/>
        <v/>
      </c>
      <c r="DN93" s="11" t="str">
        <f t="shared" si="209"/>
        <v/>
      </c>
      <c r="DO93" s="11" t="str">
        <f t="shared" si="210"/>
        <v/>
      </c>
    </row>
    <row r="94" spans="1:119" x14ac:dyDescent="0.25">
      <c r="A94" s="2" t="str">
        <f>'Gene Table'!B93</f>
        <v>WIF1</v>
      </c>
      <c r="B94" s="102"/>
      <c r="C94" s="3" t="s">
        <v>362</v>
      </c>
      <c r="D94" s="2">
        <f>IF(SUM('Raw Data'!C$3:C$98)&gt;10,IF(AND(ISNUMBER('Raw Data'!C351),'Raw Data'!C351&lt;40, 'Raw Data'!C351&gt;0),'Raw Data'!C351,40),"")</f>
        <v>21.404959000000002</v>
      </c>
      <c r="E94" s="2" t="str">
        <f>IF(SUM('Raw Data'!D$3:D$98)&gt;10,IF(AND(ISNUMBER('Raw Data'!D351),'Raw Data'!D351&lt;40, 'Raw Data'!D351&gt;0),'Raw Data'!D351,40),"")</f>
        <v/>
      </c>
      <c r="F94" s="2" t="str">
        <f>IF(SUM('Raw Data'!E$3:E$98)&gt;10,IF(AND(ISNUMBER('Raw Data'!E351),'Raw Data'!E351&lt;40, 'Raw Data'!E351&gt;0),'Raw Data'!E351,40),"")</f>
        <v/>
      </c>
      <c r="G94" s="2" t="str">
        <f>IF(SUM('Raw Data'!F$3:F$98)&gt;10,IF(AND(ISNUMBER('Raw Data'!F351),'Raw Data'!F351&lt;40, 'Raw Data'!F351&gt;0),'Raw Data'!F351,40),"")</f>
        <v/>
      </c>
      <c r="H94" s="2" t="str">
        <f>IF(SUM('Raw Data'!G$3:G$98)&gt;10,IF(AND(ISNUMBER('Raw Data'!G351),'Raw Data'!G351&lt;40, 'Raw Data'!G351&gt;0),'Raw Data'!G351,40),"")</f>
        <v/>
      </c>
      <c r="I94" s="2" t="str">
        <f>IF(SUM('Raw Data'!H$3:H$98)&gt;10,IF(AND(ISNUMBER('Raw Data'!H351),'Raw Data'!H351&lt;40, 'Raw Data'!H351&gt;0),'Raw Data'!H351,40),"")</f>
        <v/>
      </c>
      <c r="J94" s="2" t="str">
        <f>IF(SUM('Raw Data'!I$3:I$98)&gt;10,IF(AND(ISNUMBER('Raw Data'!I351),'Raw Data'!I351&lt;40, 'Raw Data'!I351&gt;0),'Raw Data'!I351,40),"")</f>
        <v/>
      </c>
      <c r="K94" s="2" t="str">
        <f>IF(SUM('Raw Data'!J$3:J$98)&gt;10,IF(AND(ISNUMBER('Raw Data'!J351),'Raw Data'!J351&lt;40, 'Raw Data'!J351&gt;0),'Raw Data'!J351,40),"")</f>
        <v/>
      </c>
      <c r="L94" s="2" t="str">
        <f>IF(SUM('Raw Data'!K$3:K$98)&gt;10,IF(AND(ISNUMBER('Raw Data'!K351),'Raw Data'!K351&lt;40, 'Raw Data'!K351&gt;0),'Raw Data'!K351,40),"")</f>
        <v/>
      </c>
      <c r="M94" s="2" t="str">
        <f>IF(SUM('Raw Data'!L$3:L$98)&gt;10,IF(AND(ISNUMBER('Raw Data'!L351),'Raw Data'!L351&lt;40, 'Raw Data'!L351&gt;0),'Raw Data'!L351,40),"")</f>
        <v/>
      </c>
      <c r="N94" s="2" t="str">
        <f>IF(SUM('Raw Data'!M$3:M$98)&gt;10,IF(AND(ISNUMBER('Raw Data'!M351),'Raw Data'!M351&lt;40, 'Raw Data'!M351&gt;0),'Raw Data'!M351,40),"")</f>
        <v/>
      </c>
      <c r="O94" s="2" t="str">
        <f>IF(SUM('Raw Data'!N$3:N$98)&gt;10,IF(AND(ISNUMBER('Raw Data'!N351),'Raw Data'!N351&lt;40, 'Raw Data'!N351&gt;0),'Raw Data'!N351,40),"")</f>
        <v/>
      </c>
      <c r="P94" s="3" t="str">
        <f>'Gene Table'!B93</f>
        <v>WIF1</v>
      </c>
      <c r="Q94" s="2">
        <f t="shared" si="162"/>
        <v>10.369961999999997</v>
      </c>
      <c r="R94" s="2" t="str">
        <f t="shared" si="163"/>
        <v/>
      </c>
      <c r="S94" s="2" t="str">
        <f t="shared" si="164"/>
        <v/>
      </c>
      <c r="T94" s="2" t="str">
        <f t="shared" si="165"/>
        <v/>
      </c>
      <c r="U94" s="2" t="str">
        <f t="shared" si="166"/>
        <v/>
      </c>
      <c r="V94" s="2" t="str">
        <f t="shared" si="167"/>
        <v/>
      </c>
      <c r="W94" s="2" t="str">
        <f t="shared" si="168"/>
        <v/>
      </c>
      <c r="X94" s="2" t="str">
        <f t="shared" si="169"/>
        <v/>
      </c>
      <c r="Y94" s="2" t="str">
        <f t="shared" si="170"/>
        <v/>
      </c>
      <c r="Z94" s="2" t="str">
        <f t="shared" si="171"/>
        <v/>
      </c>
      <c r="AA94" s="2" t="str">
        <f t="shared" si="172"/>
        <v/>
      </c>
      <c r="AB94" s="2" t="str">
        <f t="shared" si="173"/>
        <v/>
      </c>
      <c r="AC94" s="3" t="str">
        <f>'Gene Table'!B93</f>
        <v>WIF1</v>
      </c>
      <c r="AD94" s="2">
        <f t="shared" si="174"/>
        <v>0.85944099999999679</v>
      </c>
      <c r="AE94" s="2" t="str">
        <f t="shared" si="175"/>
        <v/>
      </c>
      <c r="AF94" s="2" t="str">
        <f t="shared" si="176"/>
        <v/>
      </c>
      <c r="AG94" s="2" t="str">
        <f t="shared" si="177"/>
        <v/>
      </c>
      <c r="AH94" s="2" t="str">
        <f t="shared" si="178"/>
        <v/>
      </c>
      <c r="AI94" s="2" t="str">
        <f t="shared" si="179"/>
        <v/>
      </c>
      <c r="AJ94" s="2" t="str">
        <f t="shared" si="180"/>
        <v/>
      </c>
      <c r="AK94" s="2" t="str">
        <f t="shared" si="181"/>
        <v/>
      </c>
      <c r="AL94" s="2" t="str">
        <f t="shared" si="182"/>
        <v/>
      </c>
      <c r="AM94" s="2" t="str">
        <f t="shared" si="183"/>
        <v/>
      </c>
      <c r="AN94" s="2" t="str">
        <f t="shared" si="184"/>
        <v/>
      </c>
      <c r="AO94" s="2" t="str">
        <f t="shared" si="185"/>
        <v/>
      </c>
      <c r="AP94" s="3" t="str">
        <f>'Gene Table'!B93</f>
        <v>WIF1</v>
      </c>
      <c r="AQ94" s="2">
        <f t="shared" si="186"/>
        <v>2.170620999999997</v>
      </c>
      <c r="AR94" s="2" t="str">
        <f t="shared" si="187"/>
        <v/>
      </c>
      <c r="AS94" s="2" t="str">
        <f t="shared" si="188"/>
        <v/>
      </c>
      <c r="AT94" s="2" t="str">
        <f t="shared" si="189"/>
        <v/>
      </c>
      <c r="AU94" s="2" t="str">
        <f t="shared" si="190"/>
        <v/>
      </c>
      <c r="AV94" s="2" t="str">
        <f t="shared" si="191"/>
        <v/>
      </c>
      <c r="AW94" s="2" t="str">
        <f t="shared" si="192"/>
        <v/>
      </c>
      <c r="AX94" s="2" t="str">
        <f t="shared" si="193"/>
        <v/>
      </c>
      <c r="AY94" s="2" t="str">
        <f t="shared" si="194"/>
        <v/>
      </c>
      <c r="AZ94" s="2" t="str">
        <f t="shared" si="195"/>
        <v/>
      </c>
      <c r="BA94" s="2" t="str">
        <f t="shared" si="196"/>
        <v/>
      </c>
      <c r="BB94" s="2" t="str">
        <f t="shared" si="197"/>
        <v/>
      </c>
      <c r="BC94" s="3" t="str">
        <f>'Gene Table'!B93</f>
        <v>WIF1</v>
      </c>
      <c r="BD94" s="2">
        <f t="shared" si="222"/>
        <v>7.5566687319877153E-4</v>
      </c>
      <c r="BE94" s="2" t="str">
        <f t="shared" si="223"/>
        <v/>
      </c>
      <c r="BF94" s="2" t="str">
        <f t="shared" si="224"/>
        <v/>
      </c>
      <c r="BG94" s="2" t="str">
        <f t="shared" si="225"/>
        <v/>
      </c>
      <c r="BH94" s="2" t="str">
        <f t="shared" si="226"/>
        <v/>
      </c>
      <c r="BI94" s="2" t="str">
        <f t="shared" si="227"/>
        <v/>
      </c>
      <c r="BJ94" s="2" t="str">
        <f t="shared" si="228"/>
        <v/>
      </c>
      <c r="BK94" s="2" t="str">
        <f t="shared" si="229"/>
        <v/>
      </c>
      <c r="BL94" s="2" t="str">
        <f t="shared" si="230"/>
        <v/>
      </c>
      <c r="BM94" s="2" t="str">
        <f t="shared" si="231"/>
        <v/>
      </c>
      <c r="BN94" s="2" t="str">
        <f t="shared" si="232"/>
        <v/>
      </c>
      <c r="BO94" s="2" t="str">
        <f t="shared" si="233"/>
        <v/>
      </c>
      <c r="BP94" s="3" t="str">
        <f>'Gene Table'!B93</f>
        <v>WIF1</v>
      </c>
      <c r="BQ94" s="11">
        <f t="shared" si="138"/>
        <v>0.77771698655416688</v>
      </c>
      <c r="BR94" s="11" t="str">
        <f t="shared" si="139"/>
        <v/>
      </c>
      <c r="BS94" s="11" t="str">
        <f t="shared" si="140"/>
        <v/>
      </c>
      <c r="BT94" s="11" t="str">
        <f t="shared" si="141"/>
        <v/>
      </c>
      <c r="BU94" s="11" t="str">
        <f t="shared" si="142"/>
        <v/>
      </c>
      <c r="BV94" s="11" t="str">
        <f t="shared" si="143"/>
        <v/>
      </c>
      <c r="BW94" s="11" t="str">
        <f t="shared" si="144"/>
        <v/>
      </c>
      <c r="BX94" s="11" t="str">
        <f t="shared" si="145"/>
        <v/>
      </c>
      <c r="BY94" s="11" t="str">
        <f t="shared" si="146"/>
        <v/>
      </c>
      <c r="BZ94" s="11" t="str">
        <f t="shared" si="147"/>
        <v/>
      </c>
      <c r="CA94" s="11" t="str">
        <f t="shared" si="148"/>
        <v/>
      </c>
      <c r="CB94" s="11" t="str">
        <f t="shared" si="149"/>
        <v/>
      </c>
      <c r="CC94" s="3" t="str">
        <f>'Gene Table'!B93</f>
        <v>WIF1</v>
      </c>
      <c r="CD94" s="11">
        <f t="shared" si="150"/>
        <v>0.22228301344583307</v>
      </c>
      <c r="CE94" s="11" t="str">
        <f t="shared" si="151"/>
        <v/>
      </c>
      <c r="CF94" s="11" t="str">
        <f t="shared" si="152"/>
        <v/>
      </c>
      <c r="CG94" s="11" t="str">
        <f t="shared" si="153"/>
        <v/>
      </c>
      <c r="CH94" s="11" t="str">
        <f t="shared" si="154"/>
        <v/>
      </c>
      <c r="CI94" s="11" t="str">
        <f t="shared" si="155"/>
        <v/>
      </c>
      <c r="CJ94" s="11" t="str">
        <f t="shared" si="156"/>
        <v/>
      </c>
      <c r="CK94" s="11" t="str">
        <f t="shared" si="157"/>
        <v/>
      </c>
      <c r="CL94" s="11" t="str">
        <f t="shared" si="158"/>
        <v/>
      </c>
      <c r="CM94" s="11" t="str">
        <f t="shared" si="159"/>
        <v/>
      </c>
      <c r="CN94" s="11" t="str">
        <f t="shared" si="160"/>
        <v/>
      </c>
      <c r="CO94" s="11" t="str">
        <f t="shared" si="161"/>
        <v/>
      </c>
      <c r="CP94" s="3" t="str">
        <f>'Gene Table'!B93</f>
        <v>WIF1</v>
      </c>
      <c r="CQ94" s="11">
        <f t="shared" si="198"/>
        <v>0</v>
      </c>
      <c r="CR94" s="11" t="str">
        <f t="shared" si="211"/>
        <v/>
      </c>
      <c r="CS94" s="11" t="str">
        <f t="shared" si="212"/>
        <v/>
      </c>
      <c r="CT94" s="11" t="str">
        <f t="shared" si="213"/>
        <v/>
      </c>
      <c r="CU94" s="11" t="str">
        <f t="shared" si="214"/>
        <v/>
      </c>
      <c r="CV94" s="11" t="str">
        <f t="shared" si="215"/>
        <v/>
      </c>
      <c r="CW94" s="11" t="str">
        <f t="shared" si="216"/>
        <v/>
      </c>
      <c r="CX94" s="11" t="str">
        <f t="shared" si="217"/>
        <v/>
      </c>
      <c r="CY94" s="11" t="str">
        <f t="shared" si="218"/>
        <v/>
      </c>
      <c r="CZ94" s="11" t="str">
        <f t="shared" si="219"/>
        <v/>
      </c>
      <c r="DA94" s="11" t="str">
        <f t="shared" si="220"/>
        <v/>
      </c>
      <c r="DB94" s="11" t="str">
        <f t="shared" si="221"/>
        <v/>
      </c>
      <c r="DC94" s="3" t="str">
        <f>'Gene Table'!B93</f>
        <v>WIF1</v>
      </c>
      <c r="DD94" s="11">
        <f t="shared" si="199"/>
        <v>0.77771698655416688</v>
      </c>
      <c r="DE94" s="11" t="str">
        <f t="shared" si="200"/>
        <v/>
      </c>
      <c r="DF94" s="11" t="str">
        <f t="shared" si="201"/>
        <v/>
      </c>
      <c r="DG94" s="11" t="str">
        <f t="shared" si="202"/>
        <v/>
      </c>
      <c r="DH94" s="11" t="str">
        <f t="shared" si="203"/>
        <v/>
      </c>
      <c r="DI94" s="11" t="str">
        <f t="shared" si="204"/>
        <v/>
      </c>
      <c r="DJ94" s="11" t="str">
        <f t="shared" si="205"/>
        <v/>
      </c>
      <c r="DK94" s="11" t="str">
        <f t="shared" si="206"/>
        <v/>
      </c>
      <c r="DL94" s="11" t="str">
        <f t="shared" si="207"/>
        <v/>
      </c>
      <c r="DM94" s="11" t="str">
        <f t="shared" si="208"/>
        <v/>
      </c>
      <c r="DN94" s="11" t="str">
        <f t="shared" si="209"/>
        <v/>
      </c>
      <c r="DO94" s="11" t="str">
        <f t="shared" si="210"/>
        <v/>
      </c>
    </row>
    <row r="95" spans="1:119" x14ac:dyDescent="0.25">
      <c r="A95" s="2" t="str">
        <f>'Gene Table'!B94</f>
        <v>WT1</v>
      </c>
      <c r="B95" s="102"/>
      <c r="C95" s="3" t="s">
        <v>364</v>
      </c>
      <c r="D95" s="2">
        <f>IF(SUM('Raw Data'!C$3:C$98)&gt;10,IF(AND(ISNUMBER('Raw Data'!C353),'Raw Data'!C353&lt;40, 'Raw Data'!C353&gt;0),'Raw Data'!C353,40),"")</f>
        <v>20.369589000000001</v>
      </c>
      <c r="E95" s="2" t="str">
        <f>IF(SUM('Raw Data'!D$3:D$98)&gt;10,IF(AND(ISNUMBER('Raw Data'!D353),'Raw Data'!D353&lt;40, 'Raw Data'!D353&gt;0),'Raw Data'!D353,40),"")</f>
        <v/>
      </c>
      <c r="F95" s="2" t="str">
        <f>IF(SUM('Raw Data'!E$3:E$98)&gt;10,IF(AND(ISNUMBER('Raw Data'!E353),'Raw Data'!E353&lt;40, 'Raw Data'!E353&gt;0),'Raw Data'!E353,40),"")</f>
        <v/>
      </c>
      <c r="G95" s="2" t="str">
        <f>IF(SUM('Raw Data'!F$3:F$98)&gt;10,IF(AND(ISNUMBER('Raw Data'!F353),'Raw Data'!F353&lt;40, 'Raw Data'!F353&gt;0),'Raw Data'!F353,40),"")</f>
        <v/>
      </c>
      <c r="H95" s="2" t="str">
        <f>IF(SUM('Raw Data'!G$3:G$98)&gt;10,IF(AND(ISNUMBER('Raw Data'!G353),'Raw Data'!G353&lt;40, 'Raw Data'!G353&gt;0),'Raw Data'!G353,40),"")</f>
        <v/>
      </c>
      <c r="I95" s="2" t="str">
        <f>IF(SUM('Raw Data'!H$3:H$98)&gt;10,IF(AND(ISNUMBER('Raw Data'!H353),'Raw Data'!H353&lt;40, 'Raw Data'!H353&gt;0),'Raw Data'!H353,40),"")</f>
        <v/>
      </c>
      <c r="J95" s="2" t="str">
        <f>IF(SUM('Raw Data'!I$3:I$98)&gt;10,IF(AND(ISNUMBER('Raw Data'!I353),'Raw Data'!I353&lt;40, 'Raw Data'!I353&gt;0),'Raw Data'!I353,40),"")</f>
        <v/>
      </c>
      <c r="K95" s="2" t="str">
        <f>IF(SUM('Raw Data'!J$3:J$98)&gt;10,IF(AND(ISNUMBER('Raw Data'!J353),'Raw Data'!J353&lt;40, 'Raw Data'!J353&gt;0),'Raw Data'!J353,40),"")</f>
        <v/>
      </c>
      <c r="L95" s="2" t="str">
        <f>IF(SUM('Raw Data'!K$3:K$98)&gt;10,IF(AND(ISNUMBER('Raw Data'!K353),'Raw Data'!K353&lt;40, 'Raw Data'!K353&gt;0),'Raw Data'!K353,40),"")</f>
        <v/>
      </c>
      <c r="M95" s="2" t="str">
        <f>IF(SUM('Raw Data'!L$3:L$98)&gt;10,IF(AND(ISNUMBER('Raw Data'!L353),'Raw Data'!L353&lt;40, 'Raw Data'!L353&gt;0),'Raw Data'!L353,40),"")</f>
        <v/>
      </c>
      <c r="N95" s="2" t="str">
        <f>IF(SUM('Raw Data'!M$3:M$98)&gt;10,IF(AND(ISNUMBER('Raw Data'!M353),'Raw Data'!M353&lt;40, 'Raw Data'!M353&gt;0),'Raw Data'!M353,40),"")</f>
        <v/>
      </c>
      <c r="O95" s="2" t="str">
        <f>IF(SUM('Raw Data'!N$3:N$98)&gt;10,IF(AND(ISNUMBER('Raw Data'!N353),'Raw Data'!N353&lt;40, 'Raw Data'!N353&gt;0),'Raw Data'!N353,40),"")</f>
        <v/>
      </c>
      <c r="P95" s="3" t="str">
        <f>'Gene Table'!B94</f>
        <v>WT1</v>
      </c>
      <c r="Q95" s="2">
        <f t="shared" si="162"/>
        <v>19.630410999999999</v>
      </c>
      <c r="R95" s="2" t="str">
        <f t="shared" si="163"/>
        <v/>
      </c>
      <c r="S95" s="2" t="str">
        <f t="shared" si="164"/>
        <v/>
      </c>
      <c r="T95" s="2" t="str">
        <f t="shared" si="165"/>
        <v/>
      </c>
      <c r="U95" s="2" t="str">
        <f t="shared" si="166"/>
        <v/>
      </c>
      <c r="V95" s="2" t="str">
        <f t="shared" si="167"/>
        <v/>
      </c>
      <c r="W95" s="2" t="str">
        <f t="shared" si="168"/>
        <v/>
      </c>
      <c r="X95" s="2" t="str">
        <f t="shared" si="169"/>
        <v/>
      </c>
      <c r="Y95" s="2" t="str">
        <f t="shared" si="170"/>
        <v/>
      </c>
      <c r="Z95" s="2" t="str">
        <f t="shared" si="171"/>
        <v/>
      </c>
      <c r="AA95" s="2" t="str">
        <f t="shared" si="172"/>
        <v/>
      </c>
      <c r="AB95" s="2" t="str">
        <f t="shared" si="173"/>
        <v/>
      </c>
      <c r="AC95" s="3" t="str">
        <f>'Gene Table'!B94</f>
        <v>WT1</v>
      </c>
      <c r="AD95" s="2">
        <f t="shared" si="174"/>
        <v>19.134480999999997</v>
      </c>
      <c r="AE95" s="2" t="str">
        <f t="shared" si="175"/>
        <v/>
      </c>
      <c r="AF95" s="2" t="str">
        <f t="shared" si="176"/>
        <v/>
      </c>
      <c r="AG95" s="2" t="str">
        <f t="shared" si="177"/>
        <v/>
      </c>
      <c r="AH95" s="2" t="str">
        <f t="shared" si="178"/>
        <v/>
      </c>
      <c r="AI95" s="2" t="str">
        <f t="shared" si="179"/>
        <v/>
      </c>
      <c r="AJ95" s="2" t="str">
        <f t="shared" si="180"/>
        <v/>
      </c>
      <c r="AK95" s="2" t="str">
        <f t="shared" si="181"/>
        <v/>
      </c>
      <c r="AL95" s="2" t="str">
        <f t="shared" si="182"/>
        <v/>
      </c>
      <c r="AM95" s="2" t="str">
        <f t="shared" si="183"/>
        <v/>
      </c>
      <c r="AN95" s="2" t="str">
        <f t="shared" si="184"/>
        <v/>
      </c>
      <c r="AO95" s="2" t="str">
        <f t="shared" si="185"/>
        <v/>
      </c>
      <c r="AP95" s="3" t="str">
        <f>'Gene Table'!B94</f>
        <v>WT1</v>
      </c>
      <c r="AQ95" s="2">
        <f t="shared" si="186"/>
        <v>-1.0744000000002529E-2</v>
      </c>
      <c r="AR95" s="2" t="str">
        <f t="shared" si="187"/>
        <v/>
      </c>
      <c r="AS95" s="2" t="str">
        <f t="shared" si="188"/>
        <v/>
      </c>
      <c r="AT95" s="2" t="str">
        <f t="shared" si="189"/>
        <v/>
      </c>
      <c r="AU95" s="2" t="str">
        <f t="shared" si="190"/>
        <v/>
      </c>
      <c r="AV95" s="2" t="str">
        <f t="shared" si="191"/>
        <v/>
      </c>
      <c r="AW95" s="2" t="str">
        <f t="shared" si="192"/>
        <v/>
      </c>
      <c r="AX95" s="2" t="str">
        <f t="shared" si="193"/>
        <v/>
      </c>
      <c r="AY95" s="2" t="str">
        <f t="shared" si="194"/>
        <v/>
      </c>
      <c r="AZ95" s="2" t="str">
        <f t="shared" si="195"/>
        <v/>
      </c>
      <c r="BA95" s="2" t="str">
        <f t="shared" si="196"/>
        <v/>
      </c>
      <c r="BB95" s="2" t="str">
        <f t="shared" si="197"/>
        <v/>
      </c>
      <c r="BC95" s="3" t="str">
        <f>'Gene Table'!B94</f>
        <v>WT1</v>
      </c>
      <c r="BD95" s="2">
        <f t="shared" si="222"/>
        <v>1.2321326380624977E-6</v>
      </c>
      <c r="BE95" s="2" t="str">
        <f t="shared" si="223"/>
        <v/>
      </c>
      <c r="BF95" s="2" t="str">
        <f t="shared" si="224"/>
        <v/>
      </c>
      <c r="BG95" s="2" t="str">
        <f t="shared" si="225"/>
        <v/>
      </c>
      <c r="BH95" s="2" t="str">
        <f t="shared" si="226"/>
        <v/>
      </c>
      <c r="BI95" s="2" t="str">
        <f t="shared" si="227"/>
        <v/>
      </c>
      <c r="BJ95" s="2" t="str">
        <f t="shared" si="228"/>
        <v/>
      </c>
      <c r="BK95" s="2" t="str">
        <f t="shared" si="229"/>
        <v/>
      </c>
      <c r="BL95" s="2" t="str">
        <f t="shared" si="230"/>
        <v/>
      </c>
      <c r="BM95" s="2" t="str">
        <f t="shared" si="231"/>
        <v/>
      </c>
      <c r="BN95" s="2" t="str">
        <f t="shared" si="232"/>
        <v/>
      </c>
      <c r="BO95" s="2" t="str">
        <f t="shared" si="233"/>
        <v/>
      </c>
      <c r="BP95" s="3" t="str">
        <f>'Gene Table'!B94</f>
        <v>WT1</v>
      </c>
      <c r="BQ95" s="11">
        <f t="shared" si="138"/>
        <v>1.737591977019503E-6</v>
      </c>
      <c r="BR95" s="11" t="str">
        <f t="shared" si="139"/>
        <v/>
      </c>
      <c r="BS95" s="11" t="str">
        <f t="shared" si="140"/>
        <v/>
      </c>
      <c r="BT95" s="11" t="str">
        <f t="shared" si="141"/>
        <v/>
      </c>
      <c r="BU95" s="11" t="str">
        <f t="shared" si="142"/>
        <v/>
      </c>
      <c r="BV95" s="11" t="str">
        <f t="shared" si="143"/>
        <v/>
      </c>
      <c r="BW95" s="11" t="str">
        <f t="shared" si="144"/>
        <v/>
      </c>
      <c r="BX95" s="11" t="str">
        <f t="shared" si="145"/>
        <v/>
      </c>
      <c r="BY95" s="11" t="str">
        <f t="shared" si="146"/>
        <v/>
      </c>
      <c r="BZ95" s="11" t="str">
        <f t="shared" si="147"/>
        <v/>
      </c>
      <c r="CA95" s="11" t="str">
        <f t="shared" si="148"/>
        <v/>
      </c>
      <c r="CB95" s="11" t="str">
        <f t="shared" si="149"/>
        <v/>
      </c>
      <c r="CC95" s="3" t="str">
        <f>'Gene Table'!B94</f>
        <v>WT1</v>
      </c>
      <c r="CD95" s="11">
        <f t="shared" si="150"/>
        <v>0.99999826240802303</v>
      </c>
      <c r="CE95" s="11" t="str">
        <f t="shared" si="151"/>
        <v/>
      </c>
      <c r="CF95" s="11" t="str">
        <f t="shared" si="152"/>
        <v/>
      </c>
      <c r="CG95" s="11" t="str">
        <f t="shared" si="153"/>
        <v/>
      </c>
      <c r="CH95" s="11" t="str">
        <f t="shared" si="154"/>
        <v/>
      </c>
      <c r="CI95" s="11" t="str">
        <f t="shared" si="155"/>
        <v/>
      </c>
      <c r="CJ95" s="11" t="str">
        <f t="shared" si="156"/>
        <v/>
      </c>
      <c r="CK95" s="11" t="str">
        <f t="shared" si="157"/>
        <v/>
      </c>
      <c r="CL95" s="11" t="str">
        <f t="shared" si="158"/>
        <v/>
      </c>
      <c r="CM95" s="11" t="str">
        <f t="shared" si="159"/>
        <v/>
      </c>
      <c r="CN95" s="11" t="str">
        <f t="shared" si="160"/>
        <v/>
      </c>
      <c r="CO95" s="11" t="str">
        <f t="shared" si="161"/>
        <v/>
      </c>
      <c r="CP95" s="3" t="str">
        <f>'Gene Table'!B94</f>
        <v>WT1</v>
      </c>
      <c r="CQ95" s="11">
        <f t="shared" si="198"/>
        <v>-5.0403542559314396E-17</v>
      </c>
      <c r="CR95" s="11" t="str">
        <f t="shared" si="211"/>
        <v/>
      </c>
      <c r="CS95" s="11" t="str">
        <f t="shared" si="212"/>
        <v/>
      </c>
      <c r="CT95" s="11" t="str">
        <f t="shared" si="213"/>
        <v/>
      </c>
      <c r="CU95" s="11" t="str">
        <f t="shared" si="214"/>
        <v/>
      </c>
      <c r="CV95" s="11" t="str">
        <f t="shared" si="215"/>
        <v/>
      </c>
      <c r="CW95" s="11" t="str">
        <f t="shared" si="216"/>
        <v/>
      </c>
      <c r="CX95" s="11" t="str">
        <f t="shared" si="217"/>
        <v/>
      </c>
      <c r="CY95" s="11" t="str">
        <f t="shared" si="218"/>
        <v/>
      </c>
      <c r="CZ95" s="11" t="str">
        <f t="shared" si="219"/>
        <v/>
      </c>
      <c r="DA95" s="11" t="str">
        <f t="shared" si="220"/>
        <v/>
      </c>
      <c r="DB95" s="11" t="str">
        <f t="shared" si="221"/>
        <v/>
      </c>
      <c r="DC95" s="3" t="str">
        <f>'Gene Table'!B94</f>
        <v>WT1</v>
      </c>
      <c r="DD95" s="11">
        <f t="shared" si="199"/>
        <v>1.7375919769690995E-6</v>
      </c>
      <c r="DE95" s="11" t="str">
        <f t="shared" si="200"/>
        <v/>
      </c>
      <c r="DF95" s="11" t="str">
        <f t="shared" si="201"/>
        <v/>
      </c>
      <c r="DG95" s="11" t="str">
        <f t="shared" si="202"/>
        <v/>
      </c>
      <c r="DH95" s="11" t="str">
        <f t="shared" si="203"/>
        <v/>
      </c>
      <c r="DI95" s="11" t="str">
        <f t="shared" si="204"/>
        <v/>
      </c>
      <c r="DJ95" s="11" t="str">
        <f t="shared" si="205"/>
        <v/>
      </c>
      <c r="DK95" s="11" t="str">
        <f t="shared" si="206"/>
        <v/>
      </c>
      <c r="DL95" s="11" t="str">
        <f t="shared" si="207"/>
        <v/>
      </c>
      <c r="DM95" s="11" t="str">
        <f t="shared" si="208"/>
        <v/>
      </c>
      <c r="DN95" s="11" t="str">
        <f t="shared" si="209"/>
        <v/>
      </c>
      <c r="DO95" s="11" t="str">
        <f t="shared" si="210"/>
        <v/>
      </c>
    </row>
    <row r="96" spans="1:119" x14ac:dyDescent="0.25">
      <c r="A96" s="2" t="str">
        <f>'Gene Table'!B95</f>
        <v>WWOX</v>
      </c>
      <c r="B96" s="102"/>
      <c r="C96" s="3" t="s">
        <v>366</v>
      </c>
      <c r="D96" s="2">
        <f>IF(SUM('Raw Data'!C$3:C$98)&gt;10,IF(AND(ISNUMBER('Raw Data'!C355),'Raw Data'!C355&lt;40, 'Raw Data'!C355&gt;0),'Raw Data'!C355,40),"")</f>
        <v>21.221094000000001</v>
      </c>
      <c r="E96" s="2" t="str">
        <f>IF(SUM('Raw Data'!D$3:D$98)&gt;10,IF(AND(ISNUMBER('Raw Data'!D355),'Raw Data'!D355&lt;40, 'Raw Data'!D355&gt;0),'Raw Data'!D355,40),"")</f>
        <v/>
      </c>
      <c r="F96" s="2" t="str">
        <f>IF(SUM('Raw Data'!E$3:E$98)&gt;10,IF(AND(ISNUMBER('Raw Data'!E355),'Raw Data'!E355&lt;40, 'Raw Data'!E355&gt;0),'Raw Data'!E355,40),"")</f>
        <v/>
      </c>
      <c r="G96" s="2" t="str">
        <f>IF(SUM('Raw Data'!F$3:F$98)&gt;10,IF(AND(ISNUMBER('Raw Data'!F355),'Raw Data'!F355&lt;40, 'Raw Data'!F355&gt;0),'Raw Data'!F355,40),"")</f>
        <v/>
      </c>
      <c r="H96" s="2" t="str">
        <f>IF(SUM('Raw Data'!G$3:G$98)&gt;10,IF(AND(ISNUMBER('Raw Data'!G355),'Raw Data'!G355&lt;40, 'Raw Data'!G355&gt;0),'Raw Data'!G355,40),"")</f>
        <v/>
      </c>
      <c r="I96" s="2" t="str">
        <f>IF(SUM('Raw Data'!H$3:H$98)&gt;10,IF(AND(ISNUMBER('Raw Data'!H355),'Raw Data'!H355&lt;40, 'Raw Data'!H355&gt;0),'Raw Data'!H355,40),"")</f>
        <v/>
      </c>
      <c r="J96" s="2" t="str">
        <f>IF(SUM('Raw Data'!I$3:I$98)&gt;10,IF(AND(ISNUMBER('Raw Data'!I355),'Raw Data'!I355&lt;40, 'Raw Data'!I355&gt;0),'Raw Data'!I355,40),"")</f>
        <v/>
      </c>
      <c r="K96" s="2" t="str">
        <f>IF(SUM('Raw Data'!J$3:J$98)&gt;10,IF(AND(ISNUMBER('Raw Data'!J355),'Raw Data'!J355&lt;40, 'Raw Data'!J355&gt;0),'Raw Data'!J355,40),"")</f>
        <v/>
      </c>
      <c r="L96" s="2" t="str">
        <f>IF(SUM('Raw Data'!K$3:K$98)&gt;10,IF(AND(ISNUMBER('Raw Data'!K355),'Raw Data'!K355&lt;40, 'Raw Data'!K355&gt;0),'Raw Data'!K355,40),"")</f>
        <v/>
      </c>
      <c r="M96" s="2" t="str">
        <f>IF(SUM('Raw Data'!L$3:L$98)&gt;10,IF(AND(ISNUMBER('Raw Data'!L355),'Raw Data'!L355&lt;40, 'Raw Data'!L355&gt;0),'Raw Data'!L355,40),"")</f>
        <v/>
      </c>
      <c r="N96" s="2" t="str">
        <f>IF(SUM('Raw Data'!M$3:M$98)&gt;10,IF(AND(ISNUMBER('Raw Data'!M355),'Raw Data'!M355&lt;40, 'Raw Data'!M355&gt;0),'Raw Data'!M355,40),"")</f>
        <v/>
      </c>
      <c r="O96" s="2" t="str">
        <f>IF(SUM('Raw Data'!N$3:N$98)&gt;10,IF(AND(ISNUMBER('Raw Data'!N355),'Raw Data'!N355&lt;40, 'Raw Data'!N355&gt;0),'Raw Data'!N355,40),"")</f>
        <v/>
      </c>
      <c r="P96" s="3" t="str">
        <f>'Gene Table'!B95</f>
        <v>WWOX</v>
      </c>
      <c r="Q96" s="2">
        <f t="shared" si="162"/>
        <v>9.2708340000000007</v>
      </c>
      <c r="R96" s="2" t="str">
        <f t="shared" si="163"/>
        <v/>
      </c>
      <c r="S96" s="2" t="str">
        <f t="shared" si="164"/>
        <v/>
      </c>
      <c r="T96" s="2" t="str">
        <f t="shared" si="165"/>
        <v/>
      </c>
      <c r="U96" s="2" t="str">
        <f t="shared" si="166"/>
        <v/>
      </c>
      <c r="V96" s="2" t="str">
        <f t="shared" si="167"/>
        <v/>
      </c>
      <c r="W96" s="2" t="str">
        <f t="shared" si="168"/>
        <v/>
      </c>
      <c r="X96" s="2" t="str">
        <f t="shared" si="169"/>
        <v/>
      </c>
      <c r="Y96" s="2" t="str">
        <f t="shared" si="170"/>
        <v/>
      </c>
      <c r="Z96" s="2" t="str">
        <f t="shared" si="171"/>
        <v/>
      </c>
      <c r="AA96" s="2" t="str">
        <f t="shared" si="172"/>
        <v/>
      </c>
      <c r="AB96" s="2" t="str">
        <f t="shared" si="173"/>
        <v/>
      </c>
      <c r="AC96" s="3" t="str">
        <f>'Gene Table'!B95</f>
        <v>WWOX</v>
      </c>
      <c r="AD96" s="2">
        <f t="shared" si="174"/>
        <v>1.5932239999999993</v>
      </c>
      <c r="AE96" s="2" t="str">
        <f t="shared" si="175"/>
        <v/>
      </c>
      <c r="AF96" s="2" t="str">
        <f t="shared" si="176"/>
        <v/>
      </c>
      <c r="AG96" s="2" t="str">
        <f t="shared" si="177"/>
        <v/>
      </c>
      <c r="AH96" s="2" t="str">
        <f t="shared" si="178"/>
        <v/>
      </c>
      <c r="AI96" s="2" t="str">
        <f t="shared" si="179"/>
        <v/>
      </c>
      <c r="AJ96" s="2" t="str">
        <f t="shared" si="180"/>
        <v/>
      </c>
      <c r="AK96" s="2" t="str">
        <f t="shared" si="181"/>
        <v/>
      </c>
      <c r="AL96" s="2" t="str">
        <f t="shared" si="182"/>
        <v/>
      </c>
      <c r="AM96" s="2" t="str">
        <f t="shared" si="183"/>
        <v/>
      </c>
      <c r="AN96" s="2" t="str">
        <f t="shared" si="184"/>
        <v/>
      </c>
      <c r="AO96" s="2" t="str">
        <f t="shared" si="185"/>
        <v/>
      </c>
      <c r="AP96" s="3" t="str">
        <f>'Gene Table'!B95</f>
        <v>WWOX</v>
      </c>
      <c r="AQ96" s="2">
        <f t="shared" si="186"/>
        <v>2.1806279999999987</v>
      </c>
      <c r="AR96" s="2" t="str">
        <f t="shared" si="187"/>
        <v/>
      </c>
      <c r="AS96" s="2" t="str">
        <f t="shared" si="188"/>
        <v/>
      </c>
      <c r="AT96" s="2" t="str">
        <f t="shared" si="189"/>
        <v/>
      </c>
      <c r="AU96" s="2" t="str">
        <f t="shared" si="190"/>
        <v/>
      </c>
      <c r="AV96" s="2" t="str">
        <f t="shared" si="191"/>
        <v/>
      </c>
      <c r="AW96" s="2" t="str">
        <f t="shared" si="192"/>
        <v/>
      </c>
      <c r="AX96" s="2" t="str">
        <f t="shared" si="193"/>
        <v/>
      </c>
      <c r="AY96" s="2" t="str">
        <f t="shared" si="194"/>
        <v/>
      </c>
      <c r="AZ96" s="2" t="str">
        <f t="shared" si="195"/>
        <v/>
      </c>
      <c r="BA96" s="2" t="str">
        <f t="shared" si="196"/>
        <v/>
      </c>
      <c r="BB96" s="2" t="str">
        <f t="shared" si="197"/>
        <v/>
      </c>
      <c r="BC96" s="3" t="str">
        <f>'Gene Table'!B95</f>
        <v>WWOX</v>
      </c>
      <c r="BD96" s="2">
        <f t="shared" si="222"/>
        <v>1.6188286472234865E-3</v>
      </c>
      <c r="BE96" s="2" t="str">
        <f t="shared" si="223"/>
        <v/>
      </c>
      <c r="BF96" s="2" t="str">
        <f t="shared" si="224"/>
        <v/>
      </c>
      <c r="BG96" s="2" t="str">
        <f t="shared" si="225"/>
        <v/>
      </c>
      <c r="BH96" s="2" t="str">
        <f t="shared" si="226"/>
        <v/>
      </c>
      <c r="BI96" s="2" t="str">
        <f t="shared" si="227"/>
        <v/>
      </c>
      <c r="BJ96" s="2" t="str">
        <f t="shared" si="228"/>
        <v/>
      </c>
      <c r="BK96" s="2" t="str">
        <f t="shared" si="229"/>
        <v/>
      </c>
      <c r="BL96" s="2" t="str">
        <f t="shared" si="230"/>
        <v/>
      </c>
      <c r="BM96" s="2" t="str">
        <f t="shared" si="231"/>
        <v/>
      </c>
      <c r="BN96" s="2" t="str">
        <f t="shared" si="232"/>
        <v/>
      </c>
      <c r="BO96" s="2" t="str">
        <f t="shared" si="233"/>
        <v/>
      </c>
      <c r="BP96" s="3" t="str">
        <f>'Gene Table'!B95</f>
        <v>WWOX</v>
      </c>
      <c r="BQ96" s="11">
        <f t="shared" si="138"/>
        <v>0.33196737491112038</v>
      </c>
      <c r="BR96" s="11" t="str">
        <f t="shared" si="139"/>
        <v/>
      </c>
      <c r="BS96" s="11" t="str">
        <f t="shared" si="140"/>
        <v/>
      </c>
      <c r="BT96" s="11" t="str">
        <f t="shared" si="141"/>
        <v/>
      </c>
      <c r="BU96" s="11" t="str">
        <f t="shared" si="142"/>
        <v/>
      </c>
      <c r="BV96" s="11" t="str">
        <f t="shared" si="143"/>
        <v/>
      </c>
      <c r="BW96" s="11" t="str">
        <f t="shared" si="144"/>
        <v/>
      </c>
      <c r="BX96" s="11" t="str">
        <f t="shared" si="145"/>
        <v/>
      </c>
      <c r="BY96" s="11" t="str">
        <f t="shared" si="146"/>
        <v/>
      </c>
      <c r="BZ96" s="11" t="str">
        <f t="shared" si="147"/>
        <v/>
      </c>
      <c r="CA96" s="11" t="str">
        <f t="shared" si="148"/>
        <v/>
      </c>
      <c r="CB96" s="11" t="str">
        <f t="shared" si="149"/>
        <v/>
      </c>
      <c r="CC96" s="3" t="str">
        <f>'Gene Table'!B95</f>
        <v>WWOX</v>
      </c>
      <c r="CD96" s="11">
        <f t="shared" si="150"/>
        <v>0.22093737035552888</v>
      </c>
      <c r="CE96" s="11" t="str">
        <f t="shared" si="151"/>
        <v/>
      </c>
      <c r="CF96" s="11" t="str">
        <f t="shared" si="152"/>
        <v/>
      </c>
      <c r="CG96" s="11" t="str">
        <f t="shared" si="153"/>
        <v/>
      </c>
      <c r="CH96" s="11" t="str">
        <f t="shared" si="154"/>
        <v/>
      </c>
      <c r="CI96" s="11" t="str">
        <f t="shared" si="155"/>
        <v/>
      </c>
      <c r="CJ96" s="11" t="str">
        <f t="shared" si="156"/>
        <v/>
      </c>
      <c r="CK96" s="11" t="str">
        <f t="shared" si="157"/>
        <v/>
      </c>
      <c r="CL96" s="11" t="str">
        <f t="shared" si="158"/>
        <v/>
      </c>
      <c r="CM96" s="11" t="str">
        <f t="shared" si="159"/>
        <v/>
      </c>
      <c r="CN96" s="11" t="str">
        <f t="shared" si="160"/>
        <v/>
      </c>
      <c r="CO96" s="11" t="str">
        <f t="shared" si="161"/>
        <v/>
      </c>
      <c r="CP96" s="3" t="str">
        <f>'Gene Table'!B95</f>
        <v>WWOX</v>
      </c>
      <c r="CQ96" s="11">
        <f t="shared" si="198"/>
        <v>0.44709525473335077</v>
      </c>
      <c r="CR96" s="11" t="str">
        <f t="shared" si="211"/>
        <v/>
      </c>
      <c r="CS96" s="11" t="str">
        <f t="shared" si="212"/>
        <v/>
      </c>
      <c r="CT96" s="11" t="str">
        <f t="shared" si="213"/>
        <v/>
      </c>
      <c r="CU96" s="11" t="str">
        <f t="shared" si="214"/>
        <v/>
      </c>
      <c r="CV96" s="11" t="str">
        <f t="shared" si="215"/>
        <v/>
      </c>
      <c r="CW96" s="11" t="str">
        <f t="shared" si="216"/>
        <v/>
      </c>
      <c r="CX96" s="11" t="str">
        <f t="shared" si="217"/>
        <v/>
      </c>
      <c r="CY96" s="11" t="str">
        <f t="shared" si="218"/>
        <v/>
      </c>
      <c r="CZ96" s="11" t="str">
        <f t="shared" si="219"/>
        <v/>
      </c>
      <c r="DA96" s="11" t="str">
        <f t="shared" si="220"/>
        <v/>
      </c>
      <c r="DB96" s="11" t="str">
        <f t="shared" si="221"/>
        <v/>
      </c>
      <c r="DC96" s="3" t="str">
        <f>'Gene Table'!B95</f>
        <v>WWOX</v>
      </c>
      <c r="DD96" s="11">
        <f t="shared" si="199"/>
        <v>0.77906262964447115</v>
      </c>
      <c r="DE96" s="11" t="str">
        <f t="shared" si="200"/>
        <v/>
      </c>
      <c r="DF96" s="11" t="str">
        <f t="shared" si="201"/>
        <v/>
      </c>
      <c r="DG96" s="11" t="str">
        <f t="shared" si="202"/>
        <v/>
      </c>
      <c r="DH96" s="11" t="str">
        <f t="shared" si="203"/>
        <v/>
      </c>
      <c r="DI96" s="11" t="str">
        <f t="shared" si="204"/>
        <v/>
      </c>
      <c r="DJ96" s="11" t="str">
        <f t="shared" si="205"/>
        <v/>
      </c>
      <c r="DK96" s="11" t="str">
        <f t="shared" si="206"/>
        <v/>
      </c>
      <c r="DL96" s="11" t="str">
        <f t="shared" si="207"/>
        <v/>
      </c>
      <c r="DM96" s="11" t="str">
        <f t="shared" si="208"/>
        <v/>
      </c>
      <c r="DN96" s="11" t="str">
        <f t="shared" si="209"/>
        <v/>
      </c>
      <c r="DO96" s="11" t="str">
        <f t="shared" si="210"/>
        <v/>
      </c>
    </row>
    <row r="97" spans="1:119" x14ac:dyDescent="0.25">
      <c r="A97" s="2" t="str">
        <f>'Gene Table'!B96</f>
        <v>ZMYND10</v>
      </c>
      <c r="B97" s="102"/>
      <c r="C97" s="3" t="s">
        <v>368</v>
      </c>
      <c r="D97" s="2">
        <f>IF(SUM('Raw Data'!C$3:C$98)&gt;10,IF(AND(ISNUMBER('Raw Data'!C357),'Raw Data'!C357&lt;40, 'Raw Data'!C357&gt;0),'Raw Data'!C357,40),"")</f>
        <v>20.238659999999999</v>
      </c>
      <c r="E97" s="2" t="str">
        <f>IF(SUM('Raw Data'!D$3:D$98)&gt;10,IF(AND(ISNUMBER('Raw Data'!D357),'Raw Data'!D357&lt;40, 'Raw Data'!D357&gt;0),'Raw Data'!D357,40),"")</f>
        <v/>
      </c>
      <c r="F97" s="2" t="str">
        <f>IF(SUM('Raw Data'!E$3:E$98)&gt;10,IF(AND(ISNUMBER('Raw Data'!E357),'Raw Data'!E357&lt;40, 'Raw Data'!E357&gt;0),'Raw Data'!E357,40),"")</f>
        <v/>
      </c>
      <c r="G97" s="2" t="str">
        <f>IF(SUM('Raw Data'!F$3:F$98)&gt;10,IF(AND(ISNUMBER('Raw Data'!F357),'Raw Data'!F357&lt;40, 'Raw Data'!F357&gt;0),'Raw Data'!F357,40),"")</f>
        <v/>
      </c>
      <c r="H97" s="2" t="str">
        <f>IF(SUM('Raw Data'!G$3:G$98)&gt;10,IF(AND(ISNUMBER('Raw Data'!G357),'Raw Data'!G357&lt;40, 'Raw Data'!G357&gt;0),'Raw Data'!G357,40),"")</f>
        <v/>
      </c>
      <c r="I97" s="2" t="str">
        <f>IF(SUM('Raw Data'!H$3:H$98)&gt;10,IF(AND(ISNUMBER('Raw Data'!H357),'Raw Data'!H357&lt;40, 'Raw Data'!H357&gt;0),'Raw Data'!H357,40),"")</f>
        <v/>
      </c>
      <c r="J97" s="2" t="str">
        <f>IF(SUM('Raw Data'!I$3:I$98)&gt;10,IF(AND(ISNUMBER('Raw Data'!I357),'Raw Data'!I357&lt;40, 'Raw Data'!I357&gt;0),'Raw Data'!I357,40),"")</f>
        <v/>
      </c>
      <c r="K97" s="2" t="str">
        <f>IF(SUM('Raw Data'!J$3:J$98)&gt;10,IF(AND(ISNUMBER('Raw Data'!J357),'Raw Data'!J357&lt;40, 'Raw Data'!J357&gt;0),'Raw Data'!J357,40),"")</f>
        <v/>
      </c>
      <c r="L97" s="2" t="str">
        <f>IF(SUM('Raw Data'!K$3:K$98)&gt;10,IF(AND(ISNUMBER('Raw Data'!K357),'Raw Data'!K357&lt;40, 'Raw Data'!K357&gt;0),'Raw Data'!K357,40),"")</f>
        <v/>
      </c>
      <c r="M97" s="2" t="str">
        <f>IF(SUM('Raw Data'!L$3:L$98)&gt;10,IF(AND(ISNUMBER('Raw Data'!L357),'Raw Data'!L357&lt;40, 'Raw Data'!L357&gt;0),'Raw Data'!L357,40),"")</f>
        <v/>
      </c>
      <c r="N97" s="2" t="str">
        <f>IF(SUM('Raw Data'!M$3:M$98)&gt;10,IF(AND(ISNUMBER('Raw Data'!M357),'Raw Data'!M357&lt;40, 'Raw Data'!M357&gt;0),'Raw Data'!M357,40),"")</f>
        <v/>
      </c>
      <c r="O97" s="2" t="str">
        <f>IF(SUM('Raw Data'!N$3:N$98)&gt;10,IF(AND(ISNUMBER('Raw Data'!N357),'Raw Data'!N357&lt;40, 'Raw Data'!N357&gt;0),'Raw Data'!N357,40),"")</f>
        <v/>
      </c>
      <c r="P97" s="3" t="str">
        <f>'Gene Table'!B96</f>
        <v>ZMYND10</v>
      </c>
      <c r="Q97" s="2">
        <f t="shared" si="162"/>
        <v>17.263484000000002</v>
      </c>
      <c r="R97" s="2" t="str">
        <f t="shared" si="163"/>
        <v/>
      </c>
      <c r="S97" s="2" t="str">
        <f t="shared" si="164"/>
        <v/>
      </c>
      <c r="T97" s="2" t="str">
        <f t="shared" si="165"/>
        <v/>
      </c>
      <c r="U97" s="2" t="str">
        <f t="shared" si="166"/>
        <v/>
      </c>
      <c r="V97" s="2" t="str">
        <f t="shared" si="167"/>
        <v/>
      </c>
      <c r="W97" s="2" t="str">
        <f t="shared" si="168"/>
        <v/>
      </c>
      <c r="X97" s="2" t="str">
        <f t="shared" si="169"/>
        <v/>
      </c>
      <c r="Y97" s="2" t="str">
        <f t="shared" si="170"/>
        <v/>
      </c>
      <c r="Z97" s="2" t="str">
        <f t="shared" si="171"/>
        <v/>
      </c>
      <c r="AA97" s="2" t="str">
        <f t="shared" si="172"/>
        <v/>
      </c>
      <c r="AB97" s="2" t="str">
        <f t="shared" si="173"/>
        <v/>
      </c>
      <c r="AC97" s="3" t="str">
        <f>'Gene Table'!B96</f>
        <v>ZMYND10</v>
      </c>
      <c r="AD97" s="2">
        <f t="shared" si="174"/>
        <v>7.7832860000000004</v>
      </c>
      <c r="AE97" s="2" t="str">
        <f t="shared" si="175"/>
        <v/>
      </c>
      <c r="AF97" s="2" t="str">
        <f t="shared" si="176"/>
        <v/>
      </c>
      <c r="AG97" s="2" t="str">
        <f t="shared" si="177"/>
        <v/>
      </c>
      <c r="AH97" s="2" t="str">
        <f t="shared" si="178"/>
        <v/>
      </c>
      <c r="AI97" s="2" t="str">
        <f t="shared" si="179"/>
        <v/>
      </c>
      <c r="AJ97" s="2" t="str">
        <f t="shared" si="180"/>
        <v/>
      </c>
      <c r="AK97" s="2" t="str">
        <f t="shared" si="181"/>
        <v/>
      </c>
      <c r="AL97" s="2" t="str">
        <f t="shared" si="182"/>
        <v/>
      </c>
      <c r="AM97" s="2" t="str">
        <f t="shared" si="183"/>
        <v/>
      </c>
      <c r="AN97" s="2" t="str">
        <f t="shared" si="184"/>
        <v/>
      </c>
      <c r="AO97" s="2" t="str">
        <f t="shared" si="185"/>
        <v/>
      </c>
      <c r="AP97" s="3" t="str">
        <f>'Gene Table'!B96</f>
        <v>ZMYND10</v>
      </c>
      <c r="AQ97" s="2">
        <f t="shared" si="186"/>
        <v>-2.4119999999996367E-3</v>
      </c>
      <c r="AR97" s="2" t="str">
        <f t="shared" si="187"/>
        <v/>
      </c>
      <c r="AS97" s="2" t="str">
        <f t="shared" si="188"/>
        <v/>
      </c>
      <c r="AT97" s="2" t="str">
        <f t="shared" si="189"/>
        <v/>
      </c>
      <c r="AU97" s="2" t="str">
        <f t="shared" si="190"/>
        <v/>
      </c>
      <c r="AV97" s="2" t="str">
        <f t="shared" si="191"/>
        <v/>
      </c>
      <c r="AW97" s="2" t="str">
        <f t="shared" si="192"/>
        <v/>
      </c>
      <c r="AX97" s="2" t="str">
        <f t="shared" si="193"/>
        <v/>
      </c>
      <c r="AY97" s="2" t="str">
        <f t="shared" si="194"/>
        <v/>
      </c>
      <c r="AZ97" s="2" t="str">
        <f t="shared" si="195"/>
        <v/>
      </c>
      <c r="BA97" s="2" t="str">
        <f t="shared" si="196"/>
        <v/>
      </c>
      <c r="BB97" s="2" t="str">
        <f t="shared" si="197"/>
        <v/>
      </c>
      <c r="BC97" s="3" t="str">
        <f>'Gene Table'!B96</f>
        <v>ZMYND10</v>
      </c>
      <c r="BD97" s="2">
        <f t="shared" si="222"/>
        <v>6.355847763216765E-6</v>
      </c>
      <c r="BE97" s="2" t="str">
        <f t="shared" si="223"/>
        <v/>
      </c>
      <c r="BF97" s="2" t="str">
        <f t="shared" si="224"/>
        <v/>
      </c>
      <c r="BG97" s="2" t="str">
        <f t="shared" si="225"/>
        <v/>
      </c>
      <c r="BH97" s="2" t="str">
        <f t="shared" si="226"/>
        <v/>
      </c>
      <c r="BI97" s="2" t="str">
        <f t="shared" si="227"/>
        <v/>
      </c>
      <c r="BJ97" s="2" t="str">
        <f t="shared" si="228"/>
        <v/>
      </c>
      <c r="BK97" s="2" t="str">
        <f t="shared" si="229"/>
        <v/>
      </c>
      <c r="BL97" s="2" t="str">
        <f t="shared" si="230"/>
        <v/>
      </c>
      <c r="BM97" s="2" t="str">
        <f t="shared" si="231"/>
        <v/>
      </c>
      <c r="BN97" s="2" t="str">
        <f t="shared" si="232"/>
        <v/>
      </c>
      <c r="BO97" s="2" t="str">
        <f t="shared" si="233"/>
        <v/>
      </c>
      <c r="BP97" s="3" t="str">
        <f>'Gene Table'!B96</f>
        <v>ZMYND10</v>
      </c>
      <c r="BQ97" s="11">
        <f t="shared" si="138"/>
        <v>4.5394183561413238E-3</v>
      </c>
      <c r="BR97" s="11" t="str">
        <f t="shared" si="139"/>
        <v/>
      </c>
      <c r="BS97" s="11" t="str">
        <f t="shared" si="140"/>
        <v/>
      </c>
      <c r="BT97" s="11" t="str">
        <f t="shared" si="141"/>
        <v/>
      </c>
      <c r="BU97" s="11" t="str">
        <f t="shared" si="142"/>
        <v/>
      </c>
      <c r="BV97" s="11" t="str">
        <f t="shared" si="143"/>
        <v/>
      </c>
      <c r="BW97" s="11" t="str">
        <f t="shared" si="144"/>
        <v/>
      </c>
      <c r="BX97" s="11" t="str">
        <f t="shared" si="145"/>
        <v/>
      </c>
      <c r="BY97" s="11" t="str">
        <f t="shared" si="146"/>
        <v/>
      </c>
      <c r="BZ97" s="11" t="str">
        <f t="shared" si="147"/>
        <v/>
      </c>
      <c r="CA97" s="11" t="str">
        <f t="shared" si="148"/>
        <v/>
      </c>
      <c r="CB97" s="11" t="str">
        <f t="shared" si="149"/>
        <v/>
      </c>
      <c r="CC97" s="3" t="str">
        <f>'Gene Table'!B96</f>
        <v>ZMYND10</v>
      </c>
      <c r="CD97" s="11">
        <f t="shared" si="150"/>
        <v>0.99546058164385864</v>
      </c>
      <c r="CE97" s="11" t="str">
        <f t="shared" si="151"/>
        <v/>
      </c>
      <c r="CF97" s="11" t="str">
        <f t="shared" si="152"/>
        <v/>
      </c>
      <c r="CG97" s="11" t="str">
        <f t="shared" si="153"/>
        <v/>
      </c>
      <c r="CH97" s="11" t="str">
        <f t="shared" si="154"/>
        <v/>
      </c>
      <c r="CI97" s="11" t="str">
        <f t="shared" si="155"/>
        <v/>
      </c>
      <c r="CJ97" s="11" t="str">
        <f t="shared" si="156"/>
        <v/>
      </c>
      <c r="CK97" s="11" t="str">
        <f t="shared" si="157"/>
        <v/>
      </c>
      <c r="CL97" s="11" t="str">
        <f t="shared" si="158"/>
        <v/>
      </c>
      <c r="CM97" s="11" t="str">
        <f t="shared" si="159"/>
        <v/>
      </c>
      <c r="CN97" s="11" t="str">
        <f t="shared" si="160"/>
        <v/>
      </c>
      <c r="CO97" s="11" t="str">
        <f t="shared" si="161"/>
        <v/>
      </c>
      <c r="CP97" s="3" t="str">
        <f>'Gene Table'!B96</f>
        <v>ZMYND10</v>
      </c>
      <c r="CQ97" s="11">
        <f t="shared" si="198"/>
        <v>3.2092384305570931E-17</v>
      </c>
      <c r="CR97" s="11" t="str">
        <f t="shared" si="211"/>
        <v/>
      </c>
      <c r="CS97" s="11" t="str">
        <f t="shared" si="212"/>
        <v/>
      </c>
      <c r="CT97" s="11" t="str">
        <f t="shared" si="213"/>
        <v/>
      </c>
      <c r="CU97" s="11" t="str">
        <f t="shared" si="214"/>
        <v/>
      </c>
      <c r="CV97" s="11" t="str">
        <f t="shared" si="215"/>
        <v/>
      </c>
      <c r="CW97" s="11" t="str">
        <f t="shared" si="216"/>
        <v/>
      </c>
      <c r="CX97" s="11" t="str">
        <f t="shared" si="217"/>
        <v/>
      </c>
      <c r="CY97" s="11" t="str">
        <f t="shared" si="218"/>
        <v/>
      </c>
      <c r="CZ97" s="11" t="str">
        <f t="shared" si="219"/>
        <v/>
      </c>
      <c r="DA97" s="11" t="str">
        <f t="shared" si="220"/>
        <v/>
      </c>
      <c r="DB97" s="11" t="str">
        <f t="shared" si="221"/>
        <v/>
      </c>
      <c r="DC97" s="3" t="str">
        <f>'Gene Table'!B96</f>
        <v>ZMYND10</v>
      </c>
      <c r="DD97" s="11">
        <f t="shared" si="199"/>
        <v>4.5394183561413559E-3</v>
      </c>
      <c r="DE97" s="11" t="str">
        <f t="shared" si="200"/>
        <v/>
      </c>
      <c r="DF97" s="11" t="str">
        <f t="shared" si="201"/>
        <v/>
      </c>
      <c r="DG97" s="11" t="str">
        <f t="shared" si="202"/>
        <v/>
      </c>
      <c r="DH97" s="11" t="str">
        <f t="shared" si="203"/>
        <v/>
      </c>
      <c r="DI97" s="11" t="str">
        <f t="shared" si="204"/>
        <v/>
      </c>
      <c r="DJ97" s="11" t="str">
        <f t="shared" si="205"/>
        <v/>
      </c>
      <c r="DK97" s="11" t="str">
        <f t="shared" si="206"/>
        <v/>
      </c>
      <c r="DL97" s="11" t="str">
        <f t="shared" si="207"/>
        <v/>
      </c>
      <c r="DM97" s="11" t="str">
        <f t="shared" si="208"/>
        <v/>
      </c>
      <c r="DN97" s="11" t="str">
        <f t="shared" si="209"/>
        <v/>
      </c>
      <c r="DO97" s="11" t="str">
        <f t="shared" si="210"/>
        <v/>
      </c>
    </row>
    <row r="98" spans="1:119" x14ac:dyDescent="0.25">
      <c r="A98" s="2" t="str">
        <f>'Gene Table'!B97</f>
        <v>SEC</v>
      </c>
      <c r="B98" s="102"/>
      <c r="C98" s="3" t="s">
        <v>370</v>
      </c>
      <c r="D98" s="2">
        <f>IF(SUM('Raw Data'!C$3:C$98)&gt;10,IF(AND(ISNUMBER('Raw Data'!C359),'Raw Data'!C359&lt;40, 'Raw Data'!C359&gt;0),'Raw Data'!C359,40),"")</f>
        <v>20.365939999999998</v>
      </c>
      <c r="E98" s="2" t="str">
        <f>IF(SUM('Raw Data'!D$3:D$98)&gt;10,IF(AND(ISNUMBER('Raw Data'!D359),'Raw Data'!D359&lt;40, 'Raw Data'!D359&gt;0),'Raw Data'!D359,40),"")</f>
        <v/>
      </c>
      <c r="F98" s="2" t="str">
        <f>IF(SUM('Raw Data'!E$3:E$98)&gt;10,IF(AND(ISNUMBER('Raw Data'!E359),'Raw Data'!E359&lt;40, 'Raw Data'!E359&gt;0),'Raw Data'!E359,40),"")</f>
        <v/>
      </c>
      <c r="G98" s="2" t="str">
        <f>IF(SUM('Raw Data'!F$3:F$98)&gt;10,IF(AND(ISNUMBER('Raw Data'!F359),'Raw Data'!F359&lt;40, 'Raw Data'!F359&gt;0),'Raw Data'!F359,40),"")</f>
        <v/>
      </c>
      <c r="H98" s="2" t="str">
        <f>IF(SUM('Raw Data'!G$3:G$98)&gt;10,IF(AND(ISNUMBER('Raw Data'!G359),'Raw Data'!G359&lt;40, 'Raw Data'!G359&gt;0),'Raw Data'!G359,40),"")</f>
        <v/>
      </c>
      <c r="I98" s="2" t="str">
        <f>IF(SUM('Raw Data'!H$3:H$98)&gt;10,IF(AND(ISNUMBER('Raw Data'!H359),'Raw Data'!H359&lt;40, 'Raw Data'!H359&gt;0),'Raw Data'!H359,40),"")</f>
        <v/>
      </c>
      <c r="J98" s="2" t="str">
        <f>IF(SUM('Raw Data'!I$3:I$98)&gt;10,IF(AND(ISNUMBER('Raw Data'!I359),'Raw Data'!I359&lt;40, 'Raw Data'!I359&gt;0),'Raw Data'!I359,40),"")</f>
        <v/>
      </c>
      <c r="K98" s="2" t="str">
        <f>IF(SUM('Raw Data'!J$3:J$98)&gt;10,IF(AND(ISNUMBER('Raw Data'!J359),'Raw Data'!J359&lt;40, 'Raw Data'!J359&gt;0),'Raw Data'!J359,40),"")</f>
        <v/>
      </c>
      <c r="L98" s="2" t="str">
        <f>IF(SUM('Raw Data'!K$3:K$98)&gt;10,IF(AND(ISNUMBER('Raw Data'!K359),'Raw Data'!K359&lt;40, 'Raw Data'!K359&gt;0),'Raw Data'!K359,40),"")</f>
        <v/>
      </c>
      <c r="M98" s="2" t="str">
        <f>IF(SUM('Raw Data'!L$3:L$98)&gt;10,IF(AND(ISNUMBER('Raw Data'!L359),'Raw Data'!L359&lt;40, 'Raw Data'!L359&gt;0),'Raw Data'!L359,40),"")</f>
        <v/>
      </c>
      <c r="N98" s="2" t="str">
        <f>IF(SUM('Raw Data'!M$3:M$98)&gt;10,IF(AND(ISNUMBER('Raw Data'!M359),'Raw Data'!M359&lt;40, 'Raw Data'!M359&gt;0),'Raw Data'!M359,40),"")</f>
        <v/>
      </c>
      <c r="O98" s="2" t="str">
        <f>IF(SUM('Raw Data'!N$3:N$98)&gt;10,IF(AND(ISNUMBER('Raw Data'!N359),'Raw Data'!N359&lt;40, 'Raw Data'!N359&gt;0),'Raw Data'!N359,40),"")</f>
        <v/>
      </c>
      <c r="P98" s="3" t="str">
        <f>'Gene Table'!B97</f>
        <v>SEC</v>
      </c>
      <c r="Q98" s="2">
        <f t="shared" si="162"/>
        <v>9.9850640000000013</v>
      </c>
      <c r="R98" s="2" t="str">
        <f t="shared" si="163"/>
        <v/>
      </c>
      <c r="S98" s="2" t="str">
        <f t="shared" si="164"/>
        <v/>
      </c>
      <c r="T98" s="2" t="str">
        <f t="shared" si="165"/>
        <v/>
      </c>
      <c r="U98" s="2" t="str">
        <f t="shared" si="166"/>
        <v/>
      </c>
      <c r="V98" s="2" t="str">
        <f t="shared" si="167"/>
        <v/>
      </c>
      <c r="W98" s="2" t="str">
        <f t="shared" si="168"/>
        <v/>
      </c>
      <c r="X98" s="2" t="str">
        <f t="shared" si="169"/>
        <v/>
      </c>
      <c r="Y98" s="2" t="str">
        <f t="shared" si="170"/>
        <v/>
      </c>
      <c r="Z98" s="2" t="str">
        <f t="shared" si="171"/>
        <v/>
      </c>
      <c r="AA98" s="2" t="str">
        <f t="shared" si="172"/>
        <v/>
      </c>
      <c r="AB98" s="2" t="str">
        <f t="shared" si="173"/>
        <v/>
      </c>
      <c r="AC98" s="3" t="str">
        <f>'Gene Table'!B97</f>
        <v>SEC</v>
      </c>
      <c r="AD98" s="2">
        <f t="shared" si="174"/>
        <v>14.729144999999999</v>
      </c>
      <c r="AE98" s="2" t="str">
        <f t="shared" si="175"/>
        <v/>
      </c>
      <c r="AF98" s="2" t="str">
        <f t="shared" si="176"/>
        <v/>
      </c>
      <c r="AG98" s="2" t="str">
        <f t="shared" si="177"/>
        <v/>
      </c>
      <c r="AH98" s="2" t="str">
        <f t="shared" si="178"/>
        <v/>
      </c>
      <c r="AI98" s="2" t="str">
        <f t="shared" si="179"/>
        <v/>
      </c>
      <c r="AJ98" s="2" t="str">
        <f t="shared" si="180"/>
        <v/>
      </c>
      <c r="AK98" s="2" t="str">
        <f t="shared" si="181"/>
        <v/>
      </c>
      <c r="AL98" s="2" t="str">
        <f t="shared" si="182"/>
        <v/>
      </c>
      <c r="AM98" s="2" t="str">
        <f t="shared" si="183"/>
        <v/>
      </c>
      <c r="AN98" s="2" t="str">
        <f t="shared" si="184"/>
        <v/>
      </c>
      <c r="AO98" s="2" t="str">
        <f t="shared" si="185"/>
        <v/>
      </c>
      <c r="AP98" s="3" t="str">
        <f>'Gene Table'!B97</f>
        <v>SEC</v>
      </c>
      <c r="AQ98" s="2">
        <f t="shared" si="186"/>
        <v>-7.6329999999984466E-3</v>
      </c>
      <c r="AR98" s="2" t="str">
        <f t="shared" si="187"/>
        <v/>
      </c>
      <c r="AS98" s="2" t="str">
        <f t="shared" si="188"/>
        <v/>
      </c>
      <c r="AT98" s="2" t="str">
        <f t="shared" si="189"/>
        <v/>
      </c>
      <c r="AU98" s="2" t="str">
        <f t="shared" si="190"/>
        <v/>
      </c>
      <c r="AV98" s="2" t="str">
        <f t="shared" si="191"/>
        <v/>
      </c>
      <c r="AW98" s="2" t="str">
        <f t="shared" si="192"/>
        <v/>
      </c>
      <c r="AX98" s="2" t="str">
        <f t="shared" si="193"/>
        <v/>
      </c>
      <c r="AY98" s="2" t="str">
        <f t="shared" si="194"/>
        <v/>
      </c>
      <c r="AZ98" s="2" t="str">
        <f t="shared" si="195"/>
        <v/>
      </c>
      <c r="BA98" s="2" t="str">
        <f t="shared" si="196"/>
        <v/>
      </c>
      <c r="BB98" s="2" t="str">
        <f t="shared" si="197"/>
        <v/>
      </c>
      <c r="BC98" s="3" t="str">
        <f>'Gene Table'!B97</f>
        <v>SEC</v>
      </c>
      <c r="BD98" s="2">
        <f t="shared" si="222"/>
        <v>9.8672521720746267E-4</v>
      </c>
      <c r="BE98" s="2" t="str">
        <f t="shared" si="223"/>
        <v/>
      </c>
      <c r="BF98" s="2" t="str">
        <f t="shared" si="224"/>
        <v/>
      </c>
      <c r="BG98" s="2" t="str">
        <f t="shared" si="225"/>
        <v/>
      </c>
      <c r="BH98" s="2" t="str">
        <f t="shared" si="226"/>
        <v/>
      </c>
      <c r="BI98" s="2" t="str">
        <f t="shared" si="227"/>
        <v/>
      </c>
      <c r="BJ98" s="2" t="str">
        <f t="shared" si="228"/>
        <v/>
      </c>
      <c r="BK98" s="2" t="str">
        <f t="shared" si="229"/>
        <v/>
      </c>
      <c r="BL98" s="2" t="str">
        <f t="shared" si="230"/>
        <v/>
      </c>
      <c r="BM98" s="2" t="str">
        <f t="shared" si="231"/>
        <v/>
      </c>
      <c r="BN98" s="2" t="str">
        <f t="shared" si="232"/>
        <v/>
      </c>
      <c r="BO98" s="2" t="str">
        <f t="shared" si="233"/>
        <v/>
      </c>
      <c r="BP98" s="3" t="str">
        <f>'Gene Table'!B97</f>
        <v>SEC</v>
      </c>
      <c r="BQ98" s="11">
        <f t="shared" si="138"/>
        <v>3.6856516498924136E-5</v>
      </c>
      <c r="BR98" s="11" t="str">
        <f t="shared" si="139"/>
        <v/>
      </c>
      <c r="BS98" s="11" t="str">
        <f t="shared" si="140"/>
        <v/>
      </c>
      <c r="BT98" s="11" t="str">
        <f t="shared" si="141"/>
        <v/>
      </c>
      <c r="BU98" s="11" t="str">
        <f t="shared" si="142"/>
        <v/>
      </c>
      <c r="BV98" s="11" t="str">
        <f t="shared" si="143"/>
        <v/>
      </c>
      <c r="BW98" s="11" t="str">
        <f t="shared" si="144"/>
        <v/>
      </c>
      <c r="BX98" s="11" t="str">
        <f t="shared" si="145"/>
        <v/>
      </c>
      <c r="BY98" s="11" t="str">
        <f t="shared" si="146"/>
        <v/>
      </c>
      <c r="BZ98" s="11" t="str">
        <f t="shared" si="147"/>
        <v/>
      </c>
      <c r="CA98" s="11" t="str">
        <f t="shared" si="148"/>
        <v/>
      </c>
      <c r="CB98" s="11" t="str">
        <f t="shared" si="149"/>
        <v/>
      </c>
      <c r="CC98" s="3" t="str">
        <f>'Gene Table'!B97</f>
        <v>SEC</v>
      </c>
      <c r="CD98" s="11">
        <f t="shared" si="150"/>
        <v>0.99996314348350113</v>
      </c>
      <c r="CE98" s="11" t="str">
        <f t="shared" si="151"/>
        <v/>
      </c>
      <c r="CF98" s="11" t="str">
        <f t="shared" si="152"/>
        <v/>
      </c>
      <c r="CG98" s="11" t="str">
        <f t="shared" si="153"/>
        <v/>
      </c>
      <c r="CH98" s="11" t="str">
        <f t="shared" si="154"/>
        <v/>
      </c>
      <c r="CI98" s="11" t="str">
        <f t="shared" si="155"/>
        <v/>
      </c>
      <c r="CJ98" s="11" t="str">
        <f t="shared" si="156"/>
        <v/>
      </c>
      <c r="CK98" s="11" t="str">
        <f t="shared" si="157"/>
        <v/>
      </c>
      <c r="CL98" s="11" t="str">
        <f t="shared" si="158"/>
        <v/>
      </c>
      <c r="CM98" s="11" t="str">
        <f t="shared" si="159"/>
        <v/>
      </c>
      <c r="CN98" s="11" t="str">
        <f t="shared" si="160"/>
        <v/>
      </c>
      <c r="CO98" s="11" t="str">
        <f t="shared" si="161"/>
        <v/>
      </c>
      <c r="CP98" s="3" t="str">
        <f>'Gene Table'!B97</f>
        <v>SEC</v>
      </c>
      <c r="CQ98" s="11">
        <f t="shared" si="198"/>
        <v>-5.0910068261772468E-17</v>
      </c>
      <c r="CR98" s="11" t="str">
        <f t="shared" si="211"/>
        <v/>
      </c>
      <c r="CS98" s="11" t="str">
        <f t="shared" si="212"/>
        <v/>
      </c>
      <c r="CT98" s="11" t="str">
        <f t="shared" si="213"/>
        <v/>
      </c>
      <c r="CU98" s="11" t="str">
        <f t="shared" si="214"/>
        <v/>
      </c>
      <c r="CV98" s="11" t="str">
        <f t="shared" si="215"/>
        <v/>
      </c>
      <c r="CW98" s="11" t="str">
        <f t="shared" si="216"/>
        <v/>
      </c>
      <c r="CX98" s="11" t="str">
        <f t="shared" si="217"/>
        <v/>
      </c>
      <c r="CY98" s="11" t="str">
        <f t="shared" si="218"/>
        <v/>
      </c>
      <c r="CZ98" s="11" t="str">
        <f t="shared" si="219"/>
        <v/>
      </c>
      <c r="DA98" s="11" t="str">
        <f t="shared" si="220"/>
        <v/>
      </c>
      <c r="DB98" s="11" t="str">
        <f t="shared" si="221"/>
        <v/>
      </c>
      <c r="DC98" s="3" t="str">
        <f>'Gene Table'!B97</f>
        <v>SEC</v>
      </c>
      <c r="DD98" s="11">
        <f t="shared" si="199"/>
        <v>3.6856516498873226E-5</v>
      </c>
      <c r="DE98" s="11" t="str">
        <f t="shared" si="200"/>
        <v/>
      </c>
      <c r="DF98" s="11" t="str">
        <f t="shared" si="201"/>
        <v/>
      </c>
      <c r="DG98" s="11" t="str">
        <f t="shared" si="202"/>
        <v/>
      </c>
      <c r="DH98" s="11" t="str">
        <f t="shared" si="203"/>
        <v/>
      </c>
      <c r="DI98" s="11" t="str">
        <f t="shared" si="204"/>
        <v/>
      </c>
      <c r="DJ98" s="11" t="str">
        <f t="shared" si="205"/>
        <v/>
      </c>
      <c r="DK98" s="11" t="str">
        <f t="shared" si="206"/>
        <v/>
      </c>
      <c r="DL98" s="11" t="str">
        <f t="shared" si="207"/>
        <v/>
      </c>
      <c r="DM98" s="11" t="str">
        <f t="shared" si="208"/>
        <v/>
      </c>
      <c r="DN98" s="11" t="str">
        <f t="shared" si="209"/>
        <v/>
      </c>
      <c r="DO98" s="11" t="str">
        <f t="shared" si="210"/>
        <v/>
      </c>
    </row>
    <row r="99" spans="1:119" x14ac:dyDescent="0.25">
      <c r="A99" s="2" t="str">
        <f>'Gene Table'!B98</f>
        <v>DEC</v>
      </c>
      <c r="B99" s="103"/>
      <c r="C99" s="3" t="s">
        <v>372</v>
      </c>
      <c r="D99" s="2">
        <f>IF(SUM('Raw Data'!C$3:C$98)&gt;10,IF(AND(ISNUMBER('Raw Data'!C361),'Raw Data'!C361&lt;40, 'Raw Data'!C361&gt;0),'Raw Data'!C361,40),"")</f>
        <v>19.382866</v>
      </c>
      <c r="E99" s="2" t="str">
        <f>IF(SUM('Raw Data'!D$3:D$98)&gt;10,IF(AND(ISNUMBER('Raw Data'!D361),'Raw Data'!D361&lt;40, 'Raw Data'!D361&gt;0),'Raw Data'!D361,40),"")</f>
        <v/>
      </c>
      <c r="F99" s="2" t="str">
        <f>IF(SUM('Raw Data'!E$3:E$98)&gt;10,IF(AND(ISNUMBER('Raw Data'!E361),'Raw Data'!E361&lt;40, 'Raw Data'!E361&gt;0),'Raw Data'!E361,40),"")</f>
        <v/>
      </c>
      <c r="G99" s="2" t="str">
        <f>IF(SUM('Raw Data'!F$3:F$98)&gt;10,IF(AND(ISNUMBER('Raw Data'!F361),'Raw Data'!F361&lt;40, 'Raw Data'!F361&gt;0),'Raw Data'!F361,40),"")</f>
        <v/>
      </c>
      <c r="H99" s="2" t="str">
        <f>IF(SUM('Raw Data'!G$3:G$98)&gt;10,IF(AND(ISNUMBER('Raw Data'!G361),'Raw Data'!G361&lt;40, 'Raw Data'!G361&gt;0),'Raw Data'!G361,40),"")</f>
        <v/>
      </c>
      <c r="I99" s="2" t="str">
        <f>IF(SUM('Raw Data'!H$3:H$98)&gt;10,IF(AND(ISNUMBER('Raw Data'!H361),'Raw Data'!H361&lt;40, 'Raw Data'!H361&gt;0),'Raw Data'!H361,40),"")</f>
        <v/>
      </c>
      <c r="J99" s="2" t="str">
        <f>IF(SUM('Raw Data'!I$3:I$98)&gt;10,IF(AND(ISNUMBER('Raw Data'!I361),'Raw Data'!I361&lt;40, 'Raw Data'!I361&gt;0),'Raw Data'!I361,40),"")</f>
        <v/>
      </c>
      <c r="K99" s="2" t="str">
        <f>IF(SUM('Raw Data'!J$3:J$98)&gt;10,IF(AND(ISNUMBER('Raw Data'!J361),'Raw Data'!J361&lt;40, 'Raw Data'!J361&gt;0),'Raw Data'!J361,40),"")</f>
        <v/>
      </c>
      <c r="L99" s="2" t="str">
        <f>IF(SUM('Raw Data'!K$3:K$98)&gt;10,IF(AND(ISNUMBER('Raw Data'!K361),'Raw Data'!K361&lt;40, 'Raw Data'!K361&gt;0),'Raw Data'!K361,40),"")</f>
        <v/>
      </c>
      <c r="M99" s="2" t="str">
        <f>IF(SUM('Raw Data'!L$3:L$98)&gt;10,IF(AND(ISNUMBER('Raw Data'!L361),'Raw Data'!L361&lt;40, 'Raw Data'!L361&gt;0),'Raw Data'!L361,40),"")</f>
        <v/>
      </c>
      <c r="N99" s="2" t="str">
        <f>IF(SUM('Raw Data'!M$3:M$98)&gt;10,IF(AND(ISNUMBER('Raw Data'!M361),'Raw Data'!M361&lt;40, 'Raw Data'!M361&gt;0),'Raw Data'!M361,40),"")</f>
        <v/>
      </c>
      <c r="O99" s="2" t="str">
        <f>IF(SUM('Raw Data'!N$3:N$98)&gt;10,IF(AND(ISNUMBER('Raw Data'!N361),'Raw Data'!N361&lt;40, 'Raw Data'!N361&gt;0),'Raw Data'!N361,40),"")</f>
        <v/>
      </c>
      <c r="P99" s="3" t="str">
        <f>'Gene Table'!B98</f>
        <v>DEC</v>
      </c>
      <c r="Q99" s="2">
        <f t="shared" si="162"/>
        <v>10.520911999999999</v>
      </c>
      <c r="R99" s="2" t="str">
        <f t="shared" si="163"/>
        <v/>
      </c>
      <c r="S99" s="2" t="str">
        <f t="shared" si="164"/>
        <v/>
      </c>
      <c r="T99" s="2" t="str">
        <f t="shared" si="165"/>
        <v/>
      </c>
      <c r="U99" s="2" t="str">
        <f t="shared" si="166"/>
        <v/>
      </c>
      <c r="V99" s="2" t="str">
        <f t="shared" si="167"/>
        <v/>
      </c>
      <c r="W99" s="2" t="str">
        <f t="shared" si="168"/>
        <v/>
      </c>
      <c r="X99" s="2" t="str">
        <f t="shared" si="169"/>
        <v/>
      </c>
      <c r="Y99" s="2" t="str">
        <f t="shared" si="170"/>
        <v/>
      </c>
      <c r="Z99" s="2" t="str">
        <f t="shared" si="171"/>
        <v/>
      </c>
      <c r="AA99" s="2" t="str">
        <f t="shared" si="172"/>
        <v/>
      </c>
      <c r="AB99" s="2" t="str">
        <f t="shared" si="173"/>
        <v/>
      </c>
      <c r="AC99" s="3" t="str">
        <f>'Gene Table'!B98</f>
        <v>DEC</v>
      </c>
      <c r="AD99" s="2">
        <f t="shared" si="174"/>
        <v>0.34466499999999911</v>
      </c>
      <c r="AE99" s="2" t="str">
        <f t="shared" si="175"/>
        <v/>
      </c>
      <c r="AF99" s="2" t="str">
        <f t="shared" si="176"/>
        <v/>
      </c>
      <c r="AG99" s="2" t="str">
        <f t="shared" si="177"/>
        <v/>
      </c>
      <c r="AH99" s="2" t="str">
        <f t="shared" si="178"/>
        <v/>
      </c>
      <c r="AI99" s="2" t="str">
        <f t="shared" si="179"/>
        <v/>
      </c>
      <c r="AJ99" s="2" t="str">
        <f t="shared" si="180"/>
        <v/>
      </c>
      <c r="AK99" s="2" t="str">
        <f t="shared" si="181"/>
        <v/>
      </c>
      <c r="AL99" s="2" t="str">
        <f t="shared" si="182"/>
        <v/>
      </c>
      <c r="AM99" s="2" t="str">
        <f t="shared" si="183"/>
        <v/>
      </c>
      <c r="AN99" s="2" t="str">
        <f t="shared" si="184"/>
        <v/>
      </c>
      <c r="AO99" s="2" t="str">
        <f t="shared" si="185"/>
        <v/>
      </c>
      <c r="AP99" s="3" t="str">
        <f>'Gene Table'!B98</f>
        <v>DEC</v>
      </c>
      <c r="AQ99" s="2">
        <f t="shared" si="186"/>
        <v>7.6271340000000016</v>
      </c>
      <c r="AR99" s="2" t="str">
        <f t="shared" si="187"/>
        <v/>
      </c>
      <c r="AS99" s="2" t="str">
        <f t="shared" si="188"/>
        <v/>
      </c>
      <c r="AT99" s="2" t="str">
        <f t="shared" si="189"/>
        <v/>
      </c>
      <c r="AU99" s="2" t="str">
        <f t="shared" si="190"/>
        <v/>
      </c>
      <c r="AV99" s="2" t="str">
        <f t="shared" si="191"/>
        <v/>
      </c>
      <c r="AW99" s="2" t="str">
        <f t="shared" si="192"/>
        <v/>
      </c>
      <c r="AX99" s="2" t="str">
        <f t="shared" si="193"/>
        <v/>
      </c>
      <c r="AY99" s="2" t="str">
        <f t="shared" si="194"/>
        <v/>
      </c>
      <c r="AZ99" s="2" t="str">
        <f t="shared" si="195"/>
        <v/>
      </c>
      <c r="BA99" s="2" t="str">
        <f t="shared" si="196"/>
        <v/>
      </c>
      <c r="BB99" s="2" t="str">
        <f t="shared" si="197"/>
        <v/>
      </c>
      <c r="BC99" s="3" t="str">
        <f>'Gene Table'!B98</f>
        <v>DEC</v>
      </c>
      <c r="BD99" s="2">
        <f t="shared" si="222"/>
        <v>6.8059680539236294E-4</v>
      </c>
      <c r="BE99" s="2" t="str">
        <f t="shared" si="223"/>
        <v/>
      </c>
      <c r="BF99" s="2" t="str">
        <f t="shared" si="224"/>
        <v/>
      </c>
      <c r="BG99" s="2" t="str">
        <f t="shared" si="225"/>
        <v/>
      </c>
      <c r="BH99" s="2" t="str">
        <f t="shared" si="226"/>
        <v/>
      </c>
      <c r="BI99" s="2" t="str">
        <f t="shared" si="227"/>
        <v/>
      </c>
      <c r="BJ99" s="2" t="str">
        <f t="shared" si="228"/>
        <v/>
      </c>
      <c r="BK99" s="2" t="str">
        <f t="shared" si="229"/>
        <v/>
      </c>
      <c r="BL99" s="2" t="str">
        <f t="shared" si="230"/>
        <v/>
      </c>
      <c r="BM99" s="2" t="str">
        <f t="shared" si="231"/>
        <v/>
      </c>
      <c r="BN99" s="2" t="str">
        <f t="shared" si="232"/>
        <v/>
      </c>
      <c r="BO99" s="2" t="str">
        <f t="shared" si="233"/>
        <v/>
      </c>
      <c r="BP99" s="3" t="str">
        <f>'Gene Table'!B98</f>
        <v>DEC</v>
      </c>
      <c r="BQ99" s="11">
        <f t="shared" si="138"/>
        <v>0.99493826312846023</v>
      </c>
      <c r="BR99" s="11" t="str">
        <f t="shared" si="139"/>
        <v/>
      </c>
      <c r="BS99" s="11" t="str">
        <f t="shared" si="140"/>
        <v/>
      </c>
      <c r="BT99" s="11" t="str">
        <f t="shared" si="141"/>
        <v/>
      </c>
      <c r="BU99" s="11" t="str">
        <f t="shared" si="142"/>
        <v/>
      </c>
      <c r="BV99" s="11" t="str">
        <f t="shared" si="143"/>
        <v/>
      </c>
      <c r="BW99" s="11" t="str">
        <f t="shared" si="144"/>
        <v/>
      </c>
      <c r="BX99" s="11" t="str">
        <f t="shared" si="145"/>
        <v/>
      </c>
      <c r="BY99" s="11" t="str">
        <f t="shared" si="146"/>
        <v/>
      </c>
      <c r="BZ99" s="11" t="str">
        <f t="shared" si="147"/>
        <v/>
      </c>
      <c r="CA99" s="11" t="str">
        <f t="shared" si="148"/>
        <v/>
      </c>
      <c r="CB99" s="11" t="str">
        <f t="shared" si="149"/>
        <v/>
      </c>
      <c r="CC99" s="3" t="str">
        <f>'Gene Table'!B98</f>
        <v>DEC</v>
      </c>
      <c r="CD99" s="11">
        <f t="shared" si="150"/>
        <v>5.0617368715397282E-3</v>
      </c>
      <c r="CE99" s="11" t="str">
        <f t="shared" si="151"/>
        <v/>
      </c>
      <c r="CF99" s="11" t="str">
        <f t="shared" si="152"/>
        <v/>
      </c>
      <c r="CG99" s="11" t="str">
        <f t="shared" si="153"/>
        <v/>
      </c>
      <c r="CH99" s="11" t="str">
        <f t="shared" si="154"/>
        <v/>
      </c>
      <c r="CI99" s="11" t="str">
        <f t="shared" si="155"/>
        <v/>
      </c>
      <c r="CJ99" s="11" t="str">
        <f t="shared" si="156"/>
        <v/>
      </c>
      <c r="CK99" s="11" t="str">
        <f t="shared" si="157"/>
        <v/>
      </c>
      <c r="CL99" s="11" t="str">
        <f t="shared" si="158"/>
        <v/>
      </c>
      <c r="CM99" s="11" t="str">
        <f t="shared" si="159"/>
        <v/>
      </c>
      <c r="CN99" s="11" t="str">
        <f t="shared" si="160"/>
        <v/>
      </c>
      <c r="CO99" s="11" t="str">
        <f t="shared" si="161"/>
        <v/>
      </c>
      <c r="CP99" s="3" t="str">
        <f>'Gene Table'!B98</f>
        <v>DEC</v>
      </c>
      <c r="CQ99" s="11">
        <f t="shared" si="198"/>
        <v>0</v>
      </c>
      <c r="CR99" s="11" t="str">
        <f t="shared" si="211"/>
        <v/>
      </c>
      <c r="CS99" s="11" t="str">
        <f t="shared" si="212"/>
        <v/>
      </c>
      <c r="CT99" s="11" t="str">
        <f t="shared" si="213"/>
        <v/>
      </c>
      <c r="CU99" s="11" t="str">
        <f t="shared" si="214"/>
        <v/>
      </c>
      <c r="CV99" s="11" t="str">
        <f t="shared" si="215"/>
        <v/>
      </c>
      <c r="CW99" s="11" t="str">
        <f t="shared" si="216"/>
        <v/>
      </c>
      <c r="CX99" s="11" t="str">
        <f t="shared" si="217"/>
        <v/>
      </c>
      <c r="CY99" s="11" t="str">
        <f t="shared" si="218"/>
        <v/>
      </c>
      <c r="CZ99" s="11" t="str">
        <f t="shared" si="219"/>
        <v/>
      </c>
      <c r="DA99" s="11" t="str">
        <f t="shared" si="220"/>
        <v/>
      </c>
      <c r="DB99" s="11" t="str">
        <f t="shared" si="221"/>
        <v/>
      </c>
      <c r="DC99" s="3" t="str">
        <f>'Gene Table'!B98</f>
        <v>DEC</v>
      </c>
      <c r="DD99" s="11">
        <f t="shared" si="199"/>
        <v>0.99493826312846023</v>
      </c>
      <c r="DE99" s="11" t="str">
        <f t="shared" si="200"/>
        <v/>
      </c>
      <c r="DF99" s="11" t="str">
        <f t="shared" si="201"/>
        <v/>
      </c>
      <c r="DG99" s="11" t="str">
        <f t="shared" si="202"/>
        <v/>
      </c>
      <c r="DH99" s="11" t="str">
        <f t="shared" si="203"/>
        <v/>
      </c>
      <c r="DI99" s="11" t="str">
        <f t="shared" si="204"/>
        <v/>
      </c>
      <c r="DJ99" s="11" t="str">
        <f t="shared" si="205"/>
        <v/>
      </c>
      <c r="DK99" s="11" t="str">
        <f t="shared" si="206"/>
        <v/>
      </c>
      <c r="DL99" s="11" t="str">
        <f t="shared" si="207"/>
        <v/>
      </c>
      <c r="DM99" s="11" t="str">
        <f t="shared" si="208"/>
        <v/>
      </c>
      <c r="DN99" s="11" t="str">
        <f t="shared" si="209"/>
        <v/>
      </c>
      <c r="DO99" s="11" t="str">
        <f t="shared" si="210"/>
        <v/>
      </c>
    </row>
    <row r="100" spans="1:119" ht="12.75" customHeight="1" x14ac:dyDescent="0.25">
      <c r="A100" s="2" t="str">
        <f>'Gene Table'!B3</f>
        <v>ADAM23</v>
      </c>
      <c r="B100" s="97" t="s">
        <v>29</v>
      </c>
      <c r="C100" s="3" t="s">
        <v>403</v>
      </c>
      <c r="D100" s="2">
        <f>IF(SUM('Raw Data'!C$3:C$98)&gt;10,IF(AND(ISNUMBER('Raw Data'!C4),'Raw Data'!C4&lt;40, 'Raw Data'!C4&gt;0),'Raw Data'!C4,40),"")</f>
        <v>27.717206999999998</v>
      </c>
      <c r="E100" s="2" t="str">
        <f>IF(SUM('Raw Data'!D$3:D$98)&gt;10,IF(AND(ISNUMBER('Raw Data'!D4),'Raw Data'!D4&lt;40, 'Raw Data'!D4&gt;0),'Raw Data'!D4,40),"")</f>
        <v/>
      </c>
      <c r="F100" s="2" t="str">
        <f>IF(SUM('Raw Data'!E$3:E$98)&gt;10,IF(AND(ISNUMBER('Raw Data'!E4),'Raw Data'!E4&lt;40, 'Raw Data'!E4&gt;0),'Raw Data'!E4,40),"")</f>
        <v/>
      </c>
      <c r="G100" s="2" t="str">
        <f>IF(SUM('Raw Data'!F$3:F$98)&gt;10,IF(AND(ISNUMBER('Raw Data'!F4),'Raw Data'!F4&lt;40, 'Raw Data'!F4&gt;0),'Raw Data'!F4,40),"")</f>
        <v/>
      </c>
      <c r="H100" s="2" t="str">
        <f>IF(SUM('Raw Data'!G$3:G$98)&gt;10,IF(AND(ISNUMBER('Raw Data'!G4),'Raw Data'!G4&lt;40, 'Raw Data'!G4&gt;0),'Raw Data'!G4,40),"")</f>
        <v/>
      </c>
      <c r="I100" s="2" t="str">
        <f>IF(SUM('Raw Data'!H$3:H$98)&gt;10,IF(AND(ISNUMBER('Raw Data'!H4),'Raw Data'!H4&lt;40, 'Raw Data'!H4&gt;0),'Raw Data'!H4,40),"")</f>
        <v/>
      </c>
      <c r="J100" s="2" t="str">
        <f>IF(SUM('Raw Data'!I$3:I$98)&gt;10,IF(AND(ISNUMBER('Raw Data'!I4),'Raw Data'!I4&lt;40, 'Raw Data'!I4&gt;0),'Raw Data'!I4,40),"")</f>
        <v/>
      </c>
      <c r="K100" s="2" t="str">
        <f>IF(SUM('Raw Data'!J$3:J$98)&gt;10,IF(AND(ISNUMBER('Raw Data'!J4),'Raw Data'!J4&lt;40, 'Raw Data'!J4&gt;0),'Raw Data'!J4,40),"")</f>
        <v/>
      </c>
      <c r="L100" s="2" t="str">
        <f>IF(SUM('Raw Data'!K$3:K$98)&gt;10,IF(AND(ISNUMBER('Raw Data'!K4),'Raw Data'!K4&lt;40, 'Raw Data'!K4&gt;0),'Raw Data'!K4,40),"")</f>
        <v/>
      </c>
      <c r="M100" s="2" t="str">
        <f>IF(SUM('Raw Data'!L$3:L$98)&gt;10,IF(AND(ISNUMBER('Raw Data'!L4),'Raw Data'!L4&lt;40, 'Raw Data'!L4&gt;0),'Raw Data'!L4,40),"")</f>
        <v/>
      </c>
      <c r="N100" s="2" t="str">
        <f>IF(SUM('Raw Data'!M$3:M$98)&gt;10,IF(AND(ISNUMBER('Raw Data'!M4),'Raw Data'!M4&lt;40, 'Raw Data'!M4&gt;0),'Raw Data'!M4,40),"")</f>
        <v/>
      </c>
      <c r="O100" s="2" t="str">
        <f>IF(SUM('Raw Data'!N$3:N$98)&gt;10,IF(AND(ISNUMBER('Raw Data'!N4),'Raw Data'!N4&lt;40, 'Raw Data'!N4&gt;0),'Raw Data'!N4,40),"")</f>
        <v/>
      </c>
    </row>
    <row r="101" spans="1:119" x14ac:dyDescent="0.25">
      <c r="A101" s="2" t="str">
        <f>'Gene Table'!B4</f>
        <v>APC</v>
      </c>
      <c r="B101" s="98"/>
      <c r="C101" s="3" t="s">
        <v>404</v>
      </c>
      <c r="D101" s="2">
        <f>IF(SUM('Raw Data'!C$3:C$98)&gt;10,IF(AND(ISNUMBER('Raw Data'!C6),'Raw Data'!C6&lt;40, 'Raw Data'!C6&gt;0),'Raw Data'!C6,40),"")</f>
        <v>28.235643</v>
      </c>
      <c r="E101" s="2" t="str">
        <f>IF(SUM('Raw Data'!D$3:D$98)&gt;10,IF(AND(ISNUMBER('Raw Data'!D6),'Raw Data'!D6&lt;40, 'Raw Data'!D6&gt;0),'Raw Data'!D6,40),"")</f>
        <v/>
      </c>
      <c r="F101" s="2" t="str">
        <f>IF(SUM('Raw Data'!E$3:E$98)&gt;10,IF(AND(ISNUMBER('Raw Data'!E6),'Raw Data'!E6&lt;40, 'Raw Data'!E6&gt;0),'Raw Data'!E6,40),"")</f>
        <v/>
      </c>
      <c r="G101" s="2" t="str">
        <f>IF(SUM('Raw Data'!F$3:F$98)&gt;10,IF(AND(ISNUMBER('Raw Data'!F6),'Raw Data'!F6&lt;40, 'Raw Data'!F6&gt;0),'Raw Data'!F6,40),"")</f>
        <v/>
      </c>
      <c r="H101" s="2" t="str">
        <f>IF(SUM('Raw Data'!G$3:G$98)&gt;10,IF(AND(ISNUMBER('Raw Data'!G6),'Raw Data'!G6&lt;40, 'Raw Data'!G6&gt;0),'Raw Data'!G6,40),"")</f>
        <v/>
      </c>
      <c r="I101" s="2" t="str">
        <f>IF(SUM('Raw Data'!H$3:H$98)&gt;10,IF(AND(ISNUMBER('Raw Data'!H6),'Raw Data'!H6&lt;40, 'Raw Data'!H6&gt;0),'Raw Data'!H6,40),"")</f>
        <v/>
      </c>
      <c r="J101" s="2" t="str">
        <f>IF(SUM('Raw Data'!I$3:I$98)&gt;10,IF(AND(ISNUMBER('Raw Data'!I6),'Raw Data'!I6&lt;40, 'Raw Data'!I6&gt;0),'Raw Data'!I6,40),"")</f>
        <v/>
      </c>
      <c r="K101" s="2" t="str">
        <f>IF(SUM('Raw Data'!J$3:J$98)&gt;10,IF(AND(ISNUMBER('Raw Data'!J6),'Raw Data'!J6&lt;40, 'Raw Data'!J6&gt;0),'Raw Data'!J6,40),"")</f>
        <v/>
      </c>
      <c r="L101" s="2" t="str">
        <f>IF(SUM('Raw Data'!K$3:K$98)&gt;10,IF(AND(ISNUMBER('Raw Data'!K6),'Raw Data'!K6&lt;40, 'Raw Data'!K6&gt;0),'Raw Data'!K6,40),"")</f>
        <v/>
      </c>
      <c r="M101" s="2" t="str">
        <f>IF(SUM('Raw Data'!L$3:L$98)&gt;10,IF(AND(ISNUMBER('Raw Data'!L6),'Raw Data'!L6&lt;40, 'Raw Data'!L6&gt;0),'Raw Data'!L6,40),"")</f>
        <v/>
      </c>
      <c r="N101" s="2" t="str">
        <f>IF(SUM('Raw Data'!M$3:M$98)&gt;10,IF(AND(ISNUMBER('Raw Data'!M6),'Raw Data'!M6&lt;40, 'Raw Data'!M6&gt;0),'Raw Data'!M6,40),"")</f>
        <v/>
      </c>
      <c r="O101" s="2" t="str">
        <f>IF(SUM('Raw Data'!N$3:N$98)&gt;10,IF(AND(ISNUMBER('Raw Data'!N6),'Raw Data'!N6&lt;40, 'Raw Data'!N6&gt;0),'Raw Data'!N6,40),"")</f>
        <v/>
      </c>
    </row>
    <row r="102" spans="1:119" x14ac:dyDescent="0.25">
      <c r="A102" s="2" t="str">
        <f>'Gene Table'!B5</f>
        <v>ATM</v>
      </c>
      <c r="B102" s="98"/>
      <c r="C102" s="3" t="s">
        <v>405</v>
      </c>
      <c r="D102" s="2">
        <f>IF(SUM('Raw Data'!C$3:C$98)&gt;10,IF(AND(ISNUMBER('Raw Data'!C8),'Raw Data'!C8&lt;40, 'Raw Data'!C8&gt;0),'Raw Data'!C8,40),"")</f>
        <v>28.879818</v>
      </c>
      <c r="E102" s="2" t="str">
        <f>IF(SUM('Raw Data'!D$3:D$98)&gt;10,IF(AND(ISNUMBER('Raw Data'!D8),'Raw Data'!D8&lt;40, 'Raw Data'!D8&gt;0),'Raw Data'!D8,40),"")</f>
        <v/>
      </c>
      <c r="F102" s="2" t="str">
        <f>IF(SUM('Raw Data'!E$3:E$98)&gt;10,IF(AND(ISNUMBER('Raw Data'!E8),'Raw Data'!E8&lt;40, 'Raw Data'!E8&gt;0),'Raw Data'!E8,40),"")</f>
        <v/>
      </c>
      <c r="G102" s="2" t="str">
        <f>IF(SUM('Raw Data'!F$3:F$98)&gt;10,IF(AND(ISNUMBER('Raw Data'!F8),'Raw Data'!F8&lt;40, 'Raw Data'!F8&gt;0),'Raw Data'!F8,40),"")</f>
        <v/>
      </c>
      <c r="H102" s="2" t="str">
        <f>IF(SUM('Raw Data'!G$3:G$98)&gt;10,IF(AND(ISNUMBER('Raw Data'!G8),'Raw Data'!G8&lt;40, 'Raw Data'!G8&gt;0),'Raw Data'!G8,40),"")</f>
        <v/>
      </c>
      <c r="I102" s="2" t="str">
        <f>IF(SUM('Raw Data'!H$3:H$98)&gt;10,IF(AND(ISNUMBER('Raw Data'!H8),'Raw Data'!H8&lt;40, 'Raw Data'!H8&gt;0),'Raw Data'!H8,40),"")</f>
        <v/>
      </c>
      <c r="J102" s="2" t="str">
        <f>IF(SUM('Raw Data'!I$3:I$98)&gt;10,IF(AND(ISNUMBER('Raw Data'!I8),'Raw Data'!I8&lt;40, 'Raw Data'!I8&gt;0),'Raw Data'!I8,40),"")</f>
        <v/>
      </c>
      <c r="K102" s="2" t="str">
        <f>IF(SUM('Raw Data'!J$3:J$98)&gt;10,IF(AND(ISNUMBER('Raw Data'!J8),'Raw Data'!J8&lt;40, 'Raw Data'!J8&gt;0),'Raw Data'!J8,40),"")</f>
        <v/>
      </c>
      <c r="L102" s="2" t="str">
        <f>IF(SUM('Raw Data'!K$3:K$98)&gt;10,IF(AND(ISNUMBER('Raw Data'!K8),'Raw Data'!K8&lt;40, 'Raw Data'!K8&gt;0),'Raw Data'!K8,40),"")</f>
        <v/>
      </c>
      <c r="M102" s="2" t="str">
        <f>IF(SUM('Raw Data'!L$3:L$98)&gt;10,IF(AND(ISNUMBER('Raw Data'!L8),'Raw Data'!L8&lt;40, 'Raw Data'!L8&gt;0),'Raw Data'!L8,40),"")</f>
        <v/>
      </c>
      <c r="N102" s="2" t="str">
        <f>IF(SUM('Raw Data'!M$3:M$98)&gt;10,IF(AND(ISNUMBER('Raw Data'!M8),'Raw Data'!M8&lt;40, 'Raw Data'!M8&gt;0),'Raw Data'!M8,40),"")</f>
        <v/>
      </c>
      <c r="O102" s="2" t="str">
        <f>IF(SUM('Raw Data'!N$3:N$98)&gt;10,IF(AND(ISNUMBER('Raw Data'!N8),'Raw Data'!N8&lt;40, 'Raw Data'!N8&gt;0),'Raw Data'!N8,40),"")</f>
        <v/>
      </c>
    </row>
    <row r="103" spans="1:119" x14ac:dyDescent="0.25">
      <c r="A103" s="2" t="str">
        <f>'Gene Table'!B6</f>
        <v>BIRC5</v>
      </c>
      <c r="B103" s="98"/>
      <c r="C103" s="3" t="s">
        <v>406</v>
      </c>
      <c r="D103" s="2">
        <f>IF(SUM('Raw Data'!C$3:C$98)&gt;10,IF(AND(ISNUMBER('Raw Data'!C10),'Raw Data'!C10&lt;40, 'Raw Data'!C10&gt;0),'Raw Data'!C10,40),"")</f>
        <v>31.768787</v>
      </c>
      <c r="E103" s="2" t="str">
        <f>IF(SUM('Raw Data'!D$3:D$98)&gt;10,IF(AND(ISNUMBER('Raw Data'!D10),'Raw Data'!D10&lt;40, 'Raw Data'!D10&gt;0),'Raw Data'!D10,40),"")</f>
        <v/>
      </c>
      <c r="F103" s="2" t="str">
        <f>IF(SUM('Raw Data'!E$3:E$98)&gt;10,IF(AND(ISNUMBER('Raw Data'!E10),'Raw Data'!E10&lt;40, 'Raw Data'!E10&gt;0),'Raw Data'!E10,40),"")</f>
        <v/>
      </c>
      <c r="G103" s="2" t="str">
        <f>IF(SUM('Raw Data'!F$3:F$98)&gt;10,IF(AND(ISNUMBER('Raw Data'!F10),'Raw Data'!F10&lt;40, 'Raw Data'!F10&gt;0),'Raw Data'!F10,40),"")</f>
        <v/>
      </c>
      <c r="H103" s="2" t="str">
        <f>IF(SUM('Raw Data'!G$3:G$98)&gt;10,IF(AND(ISNUMBER('Raw Data'!G10),'Raw Data'!G10&lt;40, 'Raw Data'!G10&gt;0),'Raw Data'!G10,40),"")</f>
        <v/>
      </c>
      <c r="I103" s="2" t="str">
        <f>IF(SUM('Raw Data'!H$3:H$98)&gt;10,IF(AND(ISNUMBER('Raw Data'!H10),'Raw Data'!H10&lt;40, 'Raw Data'!H10&gt;0),'Raw Data'!H10,40),"")</f>
        <v/>
      </c>
      <c r="J103" s="2" t="str">
        <f>IF(SUM('Raw Data'!I$3:I$98)&gt;10,IF(AND(ISNUMBER('Raw Data'!I10),'Raw Data'!I10&lt;40, 'Raw Data'!I10&gt;0),'Raw Data'!I10,40),"")</f>
        <v/>
      </c>
      <c r="K103" s="2" t="str">
        <f>IF(SUM('Raw Data'!J$3:J$98)&gt;10,IF(AND(ISNUMBER('Raw Data'!J10),'Raw Data'!J10&lt;40, 'Raw Data'!J10&gt;0),'Raw Data'!J10,40),"")</f>
        <v/>
      </c>
      <c r="L103" s="2" t="str">
        <f>IF(SUM('Raw Data'!K$3:K$98)&gt;10,IF(AND(ISNUMBER('Raw Data'!K10),'Raw Data'!K10&lt;40, 'Raw Data'!K10&gt;0),'Raw Data'!K10,40),"")</f>
        <v/>
      </c>
      <c r="M103" s="2" t="str">
        <f>IF(SUM('Raw Data'!L$3:L$98)&gt;10,IF(AND(ISNUMBER('Raw Data'!L10),'Raw Data'!L10&lt;40, 'Raw Data'!L10&gt;0),'Raw Data'!L10,40),"")</f>
        <v/>
      </c>
      <c r="N103" s="2" t="str">
        <f>IF(SUM('Raw Data'!M$3:M$98)&gt;10,IF(AND(ISNUMBER('Raw Data'!M10),'Raw Data'!M10&lt;40, 'Raw Data'!M10&gt;0),'Raw Data'!M10,40),"")</f>
        <v/>
      </c>
      <c r="O103" s="2" t="str">
        <f>IF(SUM('Raw Data'!N$3:N$98)&gt;10,IF(AND(ISNUMBER('Raw Data'!N10),'Raw Data'!N10&lt;40, 'Raw Data'!N10&gt;0),'Raw Data'!N10,40),"")</f>
        <v/>
      </c>
    </row>
    <row r="104" spans="1:119" x14ac:dyDescent="0.25">
      <c r="A104" s="2" t="str">
        <f>'Gene Table'!B7</f>
        <v>BMP6</v>
      </c>
      <c r="B104" s="98"/>
      <c r="C104" s="3" t="s">
        <v>14</v>
      </c>
      <c r="D104" s="2">
        <f>IF(SUM('Raw Data'!C$3:C$98)&gt;10,IF(AND(ISNUMBER('Raw Data'!C12),'Raw Data'!C12&lt;40, 'Raw Data'!C12&gt;0),'Raw Data'!C12,40),"")</f>
        <v>30.801037000000001</v>
      </c>
      <c r="E104" s="2" t="str">
        <f>IF(SUM('Raw Data'!D$3:D$98)&gt;10,IF(AND(ISNUMBER('Raw Data'!D12),'Raw Data'!D12&lt;40, 'Raw Data'!D12&gt;0),'Raw Data'!D12,40),"")</f>
        <v/>
      </c>
      <c r="F104" s="2" t="str">
        <f>IF(SUM('Raw Data'!E$3:E$98)&gt;10,IF(AND(ISNUMBER('Raw Data'!E12),'Raw Data'!E12&lt;40, 'Raw Data'!E12&gt;0),'Raw Data'!E12,40),"")</f>
        <v/>
      </c>
      <c r="G104" s="2" t="str">
        <f>IF(SUM('Raw Data'!F$3:F$98)&gt;10,IF(AND(ISNUMBER('Raw Data'!F12),'Raw Data'!F12&lt;40, 'Raw Data'!F12&gt;0),'Raw Data'!F12,40),"")</f>
        <v/>
      </c>
      <c r="H104" s="2" t="str">
        <f>IF(SUM('Raw Data'!G$3:G$98)&gt;10,IF(AND(ISNUMBER('Raw Data'!G12),'Raw Data'!G12&lt;40, 'Raw Data'!G12&gt;0),'Raw Data'!G12,40),"")</f>
        <v/>
      </c>
      <c r="I104" s="2" t="str">
        <f>IF(SUM('Raw Data'!H$3:H$98)&gt;10,IF(AND(ISNUMBER('Raw Data'!H12),'Raw Data'!H12&lt;40, 'Raw Data'!H12&gt;0),'Raw Data'!H12,40),"")</f>
        <v/>
      </c>
      <c r="J104" s="2" t="str">
        <f>IF(SUM('Raw Data'!I$3:I$98)&gt;10,IF(AND(ISNUMBER('Raw Data'!I12),'Raw Data'!I12&lt;40, 'Raw Data'!I12&gt;0),'Raw Data'!I12,40),"")</f>
        <v/>
      </c>
      <c r="K104" s="2" t="str">
        <f>IF(SUM('Raw Data'!J$3:J$98)&gt;10,IF(AND(ISNUMBER('Raw Data'!J12),'Raw Data'!J12&lt;40, 'Raw Data'!J12&gt;0),'Raw Data'!J12,40),"")</f>
        <v/>
      </c>
      <c r="L104" s="2" t="str">
        <f>IF(SUM('Raw Data'!K$3:K$98)&gt;10,IF(AND(ISNUMBER('Raw Data'!K12),'Raw Data'!K12&lt;40, 'Raw Data'!K12&gt;0),'Raw Data'!K12,40),"")</f>
        <v/>
      </c>
      <c r="M104" s="2" t="str">
        <f>IF(SUM('Raw Data'!L$3:L$98)&gt;10,IF(AND(ISNUMBER('Raw Data'!L12),'Raw Data'!L12&lt;40, 'Raw Data'!L12&gt;0),'Raw Data'!L12,40),"")</f>
        <v/>
      </c>
      <c r="N104" s="2" t="str">
        <f>IF(SUM('Raw Data'!M$3:M$98)&gt;10,IF(AND(ISNUMBER('Raw Data'!M12),'Raw Data'!M12&lt;40, 'Raw Data'!M12&gt;0),'Raw Data'!M12,40),"")</f>
        <v/>
      </c>
      <c r="O104" s="2" t="str">
        <f>IF(SUM('Raw Data'!N$3:N$98)&gt;10,IF(AND(ISNUMBER('Raw Data'!N12),'Raw Data'!N12&lt;40, 'Raw Data'!N12&gt;0),'Raw Data'!N12,40),"")</f>
        <v/>
      </c>
    </row>
    <row r="105" spans="1:119" x14ac:dyDescent="0.25">
      <c r="A105" s="2" t="str">
        <f>'Gene Table'!B8</f>
        <v>BRCA1</v>
      </c>
      <c r="B105" s="98"/>
      <c r="C105" s="3" t="s">
        <v>16</v>
      </c>
      <c r="D105" s="2">
        <f>IF(SUM('Raw Data'!C$3:C$98)&gt;10,IF(AND(ISNUMBER('Raw Data'!C14),'Raw Data'!C14&lt;40, 'Raw Data'!C14&gt;0),'Raw Data'!C14,40),"")</f>
        <v>27.492280000000001</v>
      </c>
      <c r="E105" s="2" t="str">
        <f>IF(SUM('Raw Data'!D$3:D$98)&gt;10,IF(AND(ISNUMBER('Raw Data'!D14),'Raw Data'!D14&lt;40, 'Raw Data'!D14&gt;0),'Raw Data'!D14,40),"")</f>
        <v/>
      </c>
      <c r="F105" s="2" t="str">
        <f>IF(SUM('Raw Data'!E$3:E$98)&gt;10,IF(AND(ISNUMBER('Raw Data'!E14),'Raw Data'!E14&lt;40, 'Raw Data'!E14&gt;0),'Raw Data'!E14,40),"")</f>
        <v/>
      </c>
      <c r="G105" s="2" t="str">
        <f>IF(SUM('Raw Data'!F$3:F$98)&gt;10,IF(AND(ISNUMBER('Raw Data'!F14),'Raw Data'!F14&lt;40, 'Raw Data'!F14&gt;0),'Raw Data'!F14,40),"")</f>
        <v/>
      </c>
      <c r="H105" s="2" t="str">
        <f>IF(SUM('Raw Data'!G$3:G$98)&gt;10,IF(AND(ISNUMBER('Raw Data'!G14),'Raw Data'!G14&lt;40, 'Raw Data'!G14&gt;0),'Raw Data'!G14,40),"")</f>
        <v/>
      </c>
      <c r="I105" s="2" t="str">
        <f>IF(SUM('Raw Data'!H$3:H$98)&gt;10,IF(AND(ISNUMBER('Raw Data'!H14),'Raw Data'!H14&lt;40, 'Raw Data'!H14&gt;0),'Raw Data'!H14,40),"")</f>
        <v/>
      </c>
      <c r="J105" s="2" t="str">
        <f>IF(SUM('Raw Data'!I$3:I$98)&gt;10,IF(AND(ISNUMBER('Raw Data'!I14),'Raw Data'!I14&lt;40, 'Raw Data'!I14&gt;0),'Raw Data'!I14,40),"")</f>
        <v/>
      </c>
      <c r="K105" s="2" t="str">
        <f>IF(SUM('Raw Data'!J$3:J$98)&gt;10,IF(AND(ISNUMBER('Raw Data'!J14),'Raw Data'!J14&lt;40, 'Raw Data'!J14&gt;0),'Raw Data'!J14,40),"")</f>
        <v/>
      </c>
      <c r="L105" s="2" t="str">
        <f>IF(SUM('Raw Data'!K$3:K$98)&gt;10,IF(AND(ISNUMBER('Raw Data'!K14),'Raw Data'!K14&lt;40, 'Raw Data'!K14&gt;0),'Raw Data'!K14,40),"")</f>
        <v/>
      </c>
      <c r="M105" s="2" t="str">
        <f>IF(SUM('Raw Data'!L$3:L$98)&gt;10,IF(AND(ISNUMBER('Raw Data'!L14),'Raw Data'!L14&lt;40, 'Raw Data'!L14&gt;0),'Raw Data'!L14,40),"")</f>
        <v/>
      </c>
      <c r="N105" s="2" t="str">
        <f>IF(SUM('Raw Data'!M$3:M$98)&gt;10,IF(AND(ISNUMBER('Raw Data'!M14),'Raw Data'!M14&lt;40, 'Raw Data'!M14&gt;0),'Raw Data'!M14,40),"")</f>
        <v/>
      </c>
      <c r="O105" s="2" t="str">
        <f>IF(SUM('Raw Data'!N$3:N$98)&gt;10,IF(AND(ISNUMBER('Raw Data'!N14),'Raw Data'!N14&lt;40, 'Raw Data'!N14&gt;0),'Raw Data'!N14,40),"")</f>
        <v/>
      </c>
    </row>
    <row r="106" spans="1:119" x14ac:dyDescent="0.25">
      <c r="A106" s="2" t="str">
        <f>'Gene Table'!B9</f>
        <v>BRCA2</v>
      </c>
      <c r="B106" s="98"/>
      <c r="C106" s="3" t="s">
        <v>111</v>
      </c>
      <c r="D106" s="2">
        <f>IF(SUM('Raw Data'!C$3:C$98)&gt;10,IF(AND(ISNUMBER('Raw Data'!C16),'Raw Data'!C16&lt;40, 'Raw Data'!C16&gt;0),'Raw Data'!C16,40),"")</f>
        <v>39.615616000000003</v>
      </c>
      <c r="E106" s="2" t="str">
        <f>IF(SUM('Raw Data'!D$3:D$98)&gt;10,IF(AND(ISNUMBER('Raw Data'!D16),'Raw Data'!D16&lt;40, 'Raw Data'!D16&gt;0),'Raw Data'!D16,40),"")</f>
        <v/>
      </c>
      <c r="F106" s="2" t="str">
        <f>IF(SUM('Raw Data'!E$3:E$98)&gt;10,IF(AND(ISNUMBER('Raw Data'!E16),'Raw Data'!E16&lt;40, 'Raw Data'!E16&gt;0),'Raw Data'!E16,40),"")</f>
        <v/>
      </c>
      <c r="G106" s="2" t="str">
        <f>IF(SUM('Raw Data'!F$3:F$98)&gt;10,IF(AND(ISNUMBER('Raw Data'!F16),'Raw Data'!F16&lt;40, 'Raw Data'!F16&gt;0),'Raw Data'!F16,40),"")</f>
        <v/>
      </c>
      <c r="H106" s="2" t="str">
        <f>IF(SUM('Raw Data'!G$3:G$98)&gt;10,IF(AND(ISNUMBER('Raw Data'!G16),'Raw Data'!G16&lt;40, 'Raw Data'!G16&gt;0),'Raw Data'!G16,40),"")</f>
        <v/>
      </c>
      <c r="I106" s="2" t="str">
        <f>IF(SUM('Raw Data'!H$3:H$98)&gt;10,IF(AND(ISNUMBER('Raw Data'!H16),'Raw Data'!H16&lt;40, 'Raw Data'!H16&gt;0),'Raw Data'!H16,40),"")</f>
        <v/>
      </c>
      <c r="J106" s="2" t="str">
        <f>IF(SUM('Raw Data'!I$3:I$98)&gt;10,IF(AND(ISNUMBER('Raw Data'!I16),'Raw Data'!I16&lt;40, 'Raw Data'!I16&gt;0),'Raw Data'!I16,40),"")</f>
        <v/>
      </c>
      <c r="K106" s="2" t="str">
        <f>IF(SUM('Raw Data'!J$3:J$98)&gt;10,IF(AND(ISNUMBER('Raw Data'!J16),'Raw Data'!J16&lt;40, 'Raw Data'!J16&gt;0),'Raw Data'!J16,40),"")</f>
        <v/>
      </c>
      <c r="L106" s="2" t="str">
        <f>IF(SUM('Raw Data'!K$3:K$98)&gt;10,IF(AND(ISNUMBER('Raw Data'!K16),'Raw Data'!K16&lt;40, 'Raw Data'!K16&gt;0),'Raw Data'!K16,40),"")</f>
        <v/>
      </c>
      <c r="M106" s="2" t="str">
        <f>IF(SUM('Raw Data'!L$3:L$98)&gt;10,IF(AND(ISNUMBER('Raw Data'!L16),'Raw Data'!L16&lt;40, 'Raw Data'!L16&gt;0),'Raw Data'!L16,40),"")</f>
        <v/>
      </c>
      <c r="N106" s="2" t="str">
        <f>IF(SUM('Raw Data'!M$3:M$98)&gt;10,IF(AND(ISNUMBER('Raw Data'!M16),'Raw Data'!M16&lt;40, 'Raw Data'!M16&gt;0),'Raw Data'!M16,40),"")</f>
        <v/>
      </c>
      <c r="O106" s="2" t="str">
        <f>IF(SUM('Raw Data'!N$3:N$98)&gt;10,IF(AND(ISNUMBER('Raw Data'!N16),'Raw Data'!N16&lt;40, 'Raw Data'!N16&gt;0),'Raw Data'!N16,40),"")</f>
        <v/>
      </c>
    </row>
    <row r="107" spans="1:119" x14ac:dyDescent="0.25">
      <c r="A107" s="2" t="str">
        <f>'Gene Table'!B10</f>
        <v>CADM1</v>
      </c>
      <c r="B107" s="98"/>
      <c r="C107" s="3" t="s">
        <v>113</v>
      </c>
      <c r="D107" s="2">
        <f>IF(SUM('Raw Data'!C$3:C$98)&gt;10,IF(AND(ISNUMBER('Raw Data'!C18),'Raw Data'!C18&lt;40, 'Raw Data'!C18&gt;0),'Raw Data'!C18,40),"")</f>
        <v>30.576958000000001</v>
      </c>
      <c r="E107" s="2" t="str">
        <f>IF(SUM('Raw Data'!D$3:D$98)&gt;10,IF(AND(ISNUMBER('Raw Data'!D18),'Raw Data'!D18&lt;40, 'Raw Data'!D18&gt;0),'Raw Data'!D18,40),"")</f>
        <v/>
      </c>
      <c r="F107" s="2" t="str">
        <f>IF(SUM('Raw Data'!E$3:E$98)&gt;10,IF(AND(ISNUMBER('Raw Data'!E18),'Raw Data'!E18&lt;40, 'Raw Data'!E18&gt;0),'Raw Data'!E18,40),"")</f>
        <v/>
      </c>
      <c r="G107" s="2" t="str">
        <f>IF(SUM('Raw Data'!F$3:F$98)&gt;10,IF(AND(ISNUMBER('Raw Data'!F18),'Raw Data'!F18&lt;40, 'Raw Data'!F18&gt;0),'Raw Data'!F18,40),"")</f>
        <v/>
      </c>
      <c r="H107" s="2" t="str">
        <f>IF(SUM('Raw Data'!G$3:G$98)&gt;10,IF(AND(ISNUMBER('Raw Data'!G18),'Raw Data'!G18&lt;40, 'Raw Data'!G18&gt;0),'Raw Data'!G18,40),"")</f>
        <v/>
      </c>
      <c r="I107" s="2" t="str">
        <f>IF(SUM('Raw Data'!H$3:H$98)&gt;10,IF(AND(ISNUMBER('Raw Data'!H18),'Raw Data'!H18&lt;40, 'Raw Data'!H18&gt;0),'Raw Data'!H18,40),"")</f>
        <v/>
      </c>
      <c r="J107" s="2" t="str">
        <f>IF(SUM('Raw Data'!I$3:I$98)&gt;10,IF(AND(ISNUMBER('Raw Data'!I18),'Raw Data'!I18&lt;40, 'Raw Data'!I18&gt;0),'Raw Data'!I18,40),"")</f>
        <v/>
      </c>
      <c r="K107" s="2" t="str">
        <f>IF(SUM('Raw Data'!J$3:J$98)&gt;10,IF(AND(ISNUMBER('Raw Data'!J18),'Raw Data'!J18&lt;40, 'Raw Data'!J18&gt;0),'Raw Data'!J18,40),"")</f>
        <v/>
      </c>
      <c r="L107" s="2" t="str">
        <f>IF(SUM('Raw Data'!K$3:K$98)&gt;10,IF(AND(ISNUMBER('Raw Data'!K18),'Raw Data'!K18&lt;40, 'Raw Data'!K18&gt;0),'Raw Data'!K18,40),"")</f>
        <v/>
      </c>
      <c r="M107" s="2" t="str">
        <f>IF(SUM('Raw Data'!L$3:L$98)&gt;10,IF(AND(ISNUMBER('Raw Data'!L18),'Raw Data'!L18&lt;40, 'Raw Data'!L18&gt;0),'Raw Data'!L18,40),"")</f>
        <v/>
      </c>
      <c r="N107" s="2" t="str">
        <f>IF(SUM('Raw Data'!M$3:M$98)&gt;10,IF(AND(ISNUMBER('Raw Data'!M18),'Raw Data'!M18&lt;40, 'Raw Data'!M18&gt;0),'Raw Data'!M18,40),"")</f>
        <v/>
      </c>
      <c r="O107" s="2" t="str">
        <f>IF(SUM('Raw Data'!N$3:N$98)&gt;10,IF(AND(ISNUMBER('Raw Data'!N18),'Raw Data'!N18&lt;40, 'Raw Data'!N18&gt;0),'Raw Data'!N18,40),"")</f>
        <v/>
      </c>
    </row>
    <row r="108" spans="1:119" x14ac:dyDescent="0.25">
      <c r="A108" s="2" t="str">
        <f>'Gene Table'!B11</f>
        <v>CALCA</v>
      </c>
      <c r="B108" s="98"/>
      <c r="C108" s="3" t="s">
        <v>115</v>
      </c>
      <c r="D108" s="2">
        <f>IF(SUM('Raw Data'!C$3:C$98)&gt;10,IF(AND(ISNUMBER('Raw Data'!C20),'Raw Data'!C20&lt;40, 'Raw Data'!C20&gt;0),'Raw Data'!C20,40),"")</f>
        <v>20.408567000000001</v>
      </c>
      <c r="E108" s="2" t="str">
        <f>IF(SUM('Raw Data'!D$3:D$98)&gt;10,IF(AND(ISNUMBER('Raw Data'!D20),'Raw Data'!D20&lt;40, 'Raw Data'!D20&gt;0),'Raw Data'!D20,40),"")</f>
        <v/>
      </c>
      <c r="F108" s="2" t="str">
        <f>IF(SUM('Raw Data'!E$3:E$98)&gt;10,IF(AND(ISNUMBER('Raw Data'!E20),'Raw Data'!E20&lt;40, 'Raw Data'!E20&gt;0),'Raw Data'!E20,40),"")</f>
        <v/>
      </c>
      <c r="G108" s="2" t="str">
        <f>IF(SUM('Raw Data'!F$3:F$98)&gt;10,IF(AND(ISNUMBER('Raw Data'!F20),'Raw Data'!F20&lt;40, 'Raw Data'!F20&gt;0),'Raw Data'!F20,40),"")</f>
        <v/>
      </c>
      <c r="H108" s="2" t="str">
        <f>IF(SUM('Raw Data'!G$3:G$98)&gt;10,IF(AND(ISNUMBER('Raw Data'!G20),'Raw Data'!G20&lt;40, 'Raw Data'!G20&gt;0),'Raw Data'!G20,40),"")</f>
        <v/>
      </c>
      <c r="I108" s="2" t="str">
        <f>IF(SUM('Raw Data'!H$3:H$98)&gt;10,IF(AND(ISNUMBER('Raw Data'!H20),'Raw Data'!H20&lt;40, 'Raw Data'!H20&gt;0),'Raw Data'!H20,40),"")</f>
        <v/>
      </c>
      <c r="J108" s="2" t="str">
        <f>IF(SUM('Raw Data'!I$3:I$98)&gt;10,IF(AND(ISNUMBER('Raw Data'!I20),'Raw Data'!I20&lt;40, 'Raw Data'!I20&gt;0),'Raw Data'!I20,40),"")</f>
        <v/>
      </c>
      <c r="K108" s="2" t="str">
        <f>IF(SUM('Raw Data'!J$3:J$98)&gt;10,IF(AND(ISNUMBER('Raw Data'!J20),'Raw Data'!J20&lt;40, 'Raw Data'!J20&gt;0),'Raw Data'!J20,40),"")</f>
        <v/>
      </c>
      <c r="L108" s="2" t="str">
        <f>IF(SUM('Raw Data'!K$3:K$98)&gt;10,IF(AND(ISNUMBER('Raw Data'!K20),'Raw Data'!K20&lt;40, 'Raw Data'!K20&gt;0),'Raw Data'!K20,40),"")</f>
        <v/>
      </c>
      <c r="M108" s="2" t="str">
        <f>IF(SUM('Raw Data'!L$3:L$98)&gt;10,IF(AND(ISNUMBER('Raw Data'!L20),'Raw Data'!L20&lt;40, 'Raw Data'!L20&gt;0),'Raw Data'!L20,40),"")</f>
        <v/>
      </c>
      <c r="N108" s="2" t="str">
        <f>IF(SUM('Raw Data'!M$3:M$98)&gt;10,IF(AND(ISNUMBER('Raw Data'!M20),'Raw Data'!M20&lt;40, 'Raw Data'!M20&gt;0),'Raw Data'!M20,40),"")</f>
        <v/>
      </c>
      <c r="O108" s="2" t="str">
        <f>IF(SUM('Raw Data'!N$3:N$98)&gt;10,IF(AND(ISNUMBER('Raw Data'!N20),'Raw Data'!N20&lt;40, 'Raw Data'!N20&gt;0),'Raw Data'!N20,40),"")</f>
        <v/>
      </c>
    </row>
    <row r="109" spans="1:119" x14ac:dyDescent="0.25">
      <c r="A109" s="2" t="str">
        <f>'Gene Table'!B12</f>
        <v>CAV1</v>
      </c>
      <c r="B109" s="98"/>
      <c r="C109" s="3" t="s">
        <v>117</v>
      </c>
      <c r="D109" s="2">
        <f>IF(SUM('Raw Data'!C$3:C$98)&gt;10,IF(AND(ISNUMBER('Raw Data'!C22),'Raw Data'!C22&lt;40, 'Raw Data'!C22&gt;0),'Raw Data'!C22,40),"")</f>
        <v>27.896542</v>
      </c>
      <c r="E109" s="2" t="str">
        <f>IF(SUM('Raw Data'!D$3:D$98)&gt;10,IF(AND(ISNUMBER('Raw Data'!D22),'Raw Data'!D22&lt;40, 'Raw Data'!D22&gt;0),'Raw Data'!D22,40),"")</f>
        <v/>
      </c>
      <c r="F109" s="2" t="str">
        <f>IF(SUM('Raw Data'!E$3:E$98)&gt;10,IF(AND(ISNUMBER('Raw Data'!E22),'Raw Data'!E22&lt;40, 'Raw Data'!E22&gt;0),'Raw Data'!E22,40),"")</f>
        <v/>
      </c>
      <c r="G109" s="2" t="str">
        <f>IF(SUM('Raw Data'!F$3:F$98)&gt;10,IF(AND(ISNUMBER('Raw Data'!F22),'Raw Data'!F22&lt;40, 'Raw Data'!F22&gt;0),'Raw Data'!F22,40),"")</f>
        <v/>
      </c>
      <c r="H109" s="2" t="str">
        <f>IF(SUM('Raw Data'!G$3:G$98)&gt;10,IF(AND(ISNUMBER('Raw Data'!G22),'Raw Data'!G22&lt;40, 'Raw Data'!G22&gt;0),'Raw Data'!G22,40),"")</f>
        <v/>
      </c>
      <c r="I109" s="2" t="str">
        <f>IF(SUM('Raw Data'!H$3:H$98)&gt;10,IF(AND(ISNUMBER('Raw Data'!H22),'Raw Data'!H22&lt;40, 'Raw Data'!H22&gt;0),'Raw Data'!H22,40),"")</f>
        <v/>
      </c>
      <c r="J109" s="2" t="str">
        <f>IF(SUM('Raw Data'!I$3:I$98)&gt;10,IF(AND(ISNUMBER('Raw Data'!I22),'Raw Data'!I22&lt;40, 'Raw Data'!I22&gt;0),'Raw Data'!I22,40),"")</f>
        <v/>
      </c>
      <c r="K109" s="2" t="str">
        <f>IF(SUM('Raw Data'!J$3:J$98)&gt;10,IF(AND(ISNUMBER('Raw Data'!J22),'Raw Data'!J22&lt;40, 'Raw Data'!J22&gt;0),'Raw Data'!J22,40),"")</f>
        <v/>
      </c>
      <c r="L109" s="2" t="str">
        <f>IF(SUM('Raw Data'!K$3:K$98)&gt;10,IF(AND(ISNUMBER('Raw Data'!K22),'Raw Data'!K22&lt;40, 'Raw Data'!K22&gt;0),'Raw Data'!K22,40),"")</f>
        <v/>
      </c>
      <c r="M109" s="2" t="str">
        <f>IF(SUM('Raw Data'!L$3:L$98)&gt;10,IF(AND(ISNUMBER('Raw Data'!L22),'Raw Data'!L22&lt;40, 'Raw Data'!L22&gt;0),'Raw Data'!L22,40),"")</f>
        <v/>
      </c>
      <c r="N109" s="2" t="str">
        <f>IF(SUM('Raw Data'!M$3:M$98)&gt;10,IF(AND(ISNUMBER('Raw Data'!M22),'Raw Data'!M22&lt;40, 'Raw Data'!M22&gt;0),'Raw Data'!M22,40),"")</f>
        <v/>
      </c>
      <c r="O109" s="2" t="str">
        <f>IF(SUM('Raw Data'!N$3:N$98)&gt;10,IF(AND(ISNUMBER('Raw Data'!N22),'Raw Data'!N22&lt;40, 'Raw Data'!N22&gt;0),'Raw Data'!N22,40),"")</f>
        <v/>
      </c>
    </row>
    <row r="110" spans="1:119" x14ac:dyDescent="0.25">
      <c r="A110" s="2" t="str">
        <f>'Gene Table'!B13</f>
        <v>CCNA1</v>
      </c>
      <c r="B110" s="98"/>
      <c r="C110" s="3" t="s">
        <v>119</v>
      </c>
      <c r="D110" s="2">
        <f>IF(SUM('Raw Data'!C$3:C$98)&gt;10,IF(AND(ISNUMBER('Raw Data'!C24),'Raw Data'!C24&lt;40, 'Raw Data'!C24&gt;0),'Raw Data'!C24,40),"")</f>
        <v>29.984110000000001</v>
      </c>
      <c r="E110" s="2" t="str">
        <f>IF(SUM('Raw Data'!D$3:D$98)&gt;10,IF(AND(ISNUMBER('Raw Data'!D24),'Raw Data'!D24&lt;40, 'Raw Data'!D24&gt;0),'Raw Data'!D24,40),"")</f>
        <v/>
      </c>
      <c r="F110" s="2" t="str">
        <f>IF(SUM('Raw Data'!E$3:E$98)&gt;10,IF(AND(ISNUMBER('Raw Data'!E24),'Raw Data'!E24&lt;40, 'Raw Data'!E24&gt;0),'Raw Data'!E24,40),"")</f>
        <v/>
      </c>
      <c r="G110" s="2" t="str">
        <f>IF(SUM('Raw Data'!F$3:F$98)&gt;10,IF(AND(ISNUMBER('Raw Data'!F24),'Raw Data'!F24&lt;40, 'Raw Data'!F24&gt;0),'Raw Data'!F24,40),"")</f>
        <v/>
      </c>
      <c r="H110" s="2" t="str">
        <f>IF(SUM('Raw Data'!G$3:G$98)&gt;10,IF(AND(ISNUMBER('Raw Data'!G24),'Raw Data'!G24&lt;40, 'Raw Data'!G24&gt;0),'Raw Data'!G24,40),"")</f>
        <v/>
      </c>
      <c r="I110" s="2" t="str">
        <f>IF(SUM('Raw Data'!H$3:H$98)&gt;10,IF(AND(ISNUMBER('Raw Data'!H24),'Raw Data'!H24&lt;40, 'Raw Data'!H24&gt;0),'Raw Data'!H24,40),"")</f>
        <v/>
      </c>
      <c r="J110" s="2" t="str">
        <f>IF(SUM('Raw Data'!I$3:I$98)&gt;10,IF(AND(ISNUMBER('Raw Data'!I24),'Raw Data'!I24&lt;40, 'Raw Data'!I24&gt;0),'Raw Data'!I24,40),"")</f>
        <v/>
      </c>
      <c r="K110" s="2" t="str">
        <f>IF(SUM('Raw Data'!J$3:J$98)&gt;10,IF(AND(ISNUMBER('Raw Data'!J24),'Raw Data'!J24&lt;40, 'Raw Data'!J24&gt;0),'Raw Data'!J24,40),"")</f>
        <v/>
      </c>
      <c r="L110" s="2" t="str">
        <f>IF(SUM('Raw Data'!K$3:K$98)&gt;10,IF(AND(ISNUMBER('Raw Data'!K24),'Raw Data'!K24&lt;40, 'Raw Data'!K24&gt;0),'Raw Data'!K24,40),"")</f>
        <v/>
      </c>
      <c r="M110" s="2" t="str">
        <f>IF(SUM('Raw Data'!L$3:L$98)&gt;10,IF(AND(ISNUMBER('Raw Data'!L24),'Raw Data'!L24&lt;40, 'Raw Data'!L24&gt;0),'Raw Data'!L24,40),"")</f>
        <v/>
      </c>
      <c r="N110" s="2" t="str">
        <f>IF(SUM('Raw Data'!M$3:M$98)&gt;10,IF(AND(ISNUMBER('Raw Data'!M24),'Raw Data'!M24&lt;40, 'Raw Data'!M24&gt;0),'Raw Data'!M24,40),"")</f>
        <v/>
      </c>
      <c r="O110" s="2" t="str">
        <f>IF(SUM('Raw Data'!N$3:N$98)&gt;10,IF(AND(ISNUMBER('Raw Data'!N24),'Raw Data'!N24&lt;40, 'Raw Data'!N24&gt;0),'Raw Data'!N24,40),"")</f>
        <v/>
      </c>
    </row>
    <row r="111" spans="1:119" x14ac:dyDescent="0.25">
      <c r="A111" s="2" t="str">
        <f>'Gene Table'!B14</f>
        <v>CCND2</v>
      </c>
      <c r="B111" s="98"/>
      <c r="C111" s="3" t="s">
        <v>121</v>
      </c>
      <c r="D111" s="2">
        <f>IF(SUM('Raw Data'!C$3:C$98)&gt;10,IF(AND(ISNUMBER('Raw Data'!C26),'Raw Data'!C26&lt;40, 'Raw Data'!C26&gt;0),'Raw Data'!C26,40),"")</f>
        <v>22.724927999999998</v>
      </c>
      <c r="E111" s="2" t="str">
        <f>IF(SUM('Raw Data'!D$3:D$98)&gt;10,IF(AND(ISNUMBER('Raw Data'!D26),'Raw Data'!D26&lt;40, 'Raw Data'!D26&gt;0),'Raw Data'!D26,40),"")</f>
        <v/>
      </c>
      <c r="F111" s="2" t="str">
        <f>IF(SUM('Raw Data'!E$3:E$98)&gt;10,IF(AND(ISNUMBER('Raw Data'!E26),'Raw Data'!E26&lt;40, 'Raw Data'!E26&gt;0),'Raw Data'!E26,40),"")</f>
        <v/>
      </c>
      <c r="G111" s="2" t="str">
        <f>IF(SUM('Raw Data'!F$3:F$98)&gt;10,IF(AND(ISNUMBER('Raw Data'!F26),'Raw Data'!F26&lt;40, 'Raw Data'!F26&gt;0),'Raw Data'!F26,40),"")</f>
        <v/>
      </c>
      <c r="H111" s="2" t="str">
        <f>IF(SUM('Raw Data'!G$3:G$98)&gt;10,IF(AND(ISNUMBER('Raw Data'!G26),'Raw Data'!G26&lt;40, 'Raw Data'!G26&gt;0),'Raw Data'!G26,40),"")</f>
        <v/>
      </c>
      <c r="I111" s="2" t="str">
        <f>IF(SUM('Raw Data'!H$3:H$98)&gt;10,IF(AND(ISNUMBER('Raw Data'!H26),'Raw Data'!H26&lt;40, 'Raw Data'!H26&gt;0),'Raw Data'!H26,40),"")</f>
        <v/>
      </c>
      <c r="J111" s="2" t="str">
        <f>IF(SUM('Raw Data'!I$3:I$98)&gt;10,IF(AND(ISNUMBER('Raw Data'!I26),'Raw Data'!I26&lt;40, 'Raw Data'!I26&gt;0),'Raw Data'!I26,40),"")</f>
        <v/>
      </c>
      <c r="K111" s="2" t="str">
        <f>IF(SUM('Raw Data'!J$3:J$98)&gt;10,IF(AND(ISNUMBER('Raw Data'!J26),'Raw Data'!J26&lt;40, 'Raw Data'!J26&gt;0),'Raw Data'!J26,40),"")</f>
        <v/>
      </c>
      <c r="L111" s="2" t="str">
        <f>IF(SUM('Raw Data'!K$3:K$98)&gt;10,IF(AND(ISNUMBER('Raw Data'!K26),'Raw Data'!K26&lt;40, 'Raw Data'!K26&gt;0),'Raw Data'!K26,40),"")</f>
        <v/>
      </c>
      <c r="M111" s="2" t="str">
        <f>IF(SUM('Raw Data'!L$3:L$98)&gt;10,IF(AND(ISNUMBER('Raw Data'!L26),'Raw Data'!L26&lt;40, 'Raw Data'!L26&gt;0),'Raw Data'!L26,40),"")</f>
        <v/>
      </c>
      <c r="N111" s="2" t="str">
        <f>IF(SUM('Raw Data'!M$3:M$98)&gt;10,IF(AND(ISNUMBER('Raw Data'!M26),'Raw Data'!M26&lt;40, 'Raw Data'!M26&gt;0),'Raw Data'!M26,40),"")</f>
        <v/>
      </c>
      <c r="O111" s="2" t="str">
        <f>IF(SUM('Raw Data'!N$3:N$98)&gt;10,IF(AND(ISNUMBER('Raw Data'!N26),'Raw Data'!N26&lt;40, 'Raw Data'!N26&gt;0),'Raw Data'!N26,40),"")</f>
        <v/>
      </c>
    </row>
    <row r="112" spans="1:119" x14ac:dyDescent="0.25">
      <c r="A112" s="2" t="str">
        <f>'Gene Table'!B15</f>
        <v>CDH1</v>
      </c>
      <c r="B112" s="98"/>
      <c r="C112" s="3" t="s">
        <v>416</v>
      </c>
      <c r="D112" s="2">
        <f>IF(SUM('Raw Data'!C$3:C$98)&gt;10,IF(AND(ISNUMBER('Raw Data'!C52),'Raw Data'!C52&lt;40, 'Raw Data'!C52&gt;0),'Raw Data'!C52,40),"")</f>
        <v>28.176672</v>
      </c>
      <c r="E112" s="2" t="str">
        <f>IF(SUM('Raw Data'!D$3:D$98)&gt;10,IF(AND(ISNUMBER('Raw Data'!D52),'Raw Data'!D52&lt;40, 'Raw Data'!D52&gt;0),'Raw Data'!D52,40),"")</f>
        <v/>
      </c>
      <c r="F112" s="2" t="str">
        <f>IF(SUM('Raw Data'!E$3:E$98)&gt;10,IF(AND(ISNUMBER('Raw Data'!E52),'Raw Data'!E52&lt;40, 'Raw Data'!E52&gt;0),'Raw Data'!E52,40),"")</f>
        <v/>
      </c>
      <c r="G112" s="2" t="str">
        <f>IF(SUM('Raw Data'!F$3:F$98)&gt;10,IF(AND(ISNUMBER('Raw Data'!F52),'Raw Data'!F52&lt;40, 'Raw Data'!F52&gt;0),'Raw Data'!F52,40),"")</f>
        <v/>
      </c>
      <c r="H112" s="2" t="str">
        <f>IF(SUM('Raw Data'!G$3:G$98)&gt;10,IF(AND(ISNUMBER('Raw Data'!G52),'Raw Data'!G52&lt;40, 'Raw Data'!G52&gt;0),'Raw Data'!G52,40),"")</f>
        <v/>
      </c>
      <c r="I112" s="2" t="str">
        <f>IF(SUM('Raw Data'!H$3:H$98)&gt;10,IF(AND(ISNUMBER('Raw Data'!H52),'Raw Data'!H52&lt;40, 'Raw Data'!H52&gt;0),'Raw Data'!H52,40),"")</f>
        <v/>
      </c>
      <c r="J112" s="2" t="str">
        <f>IF(SUM('Raw Data'!I$3:I$98)&gt;10,IF(AND(ISNUMBER('Raw Data'!I52),'Raw Data'!I52&lt;40, 'Raw Data'!I52&gt;0),'Raw Data'!I52,40),"")</f>
        <v/>
      </c>
      <c r="K112" s="2" t="str">
        <f>IF(SUM('Raw Data'!J$3:J$98)&gt;10,IF(AND(ISNUMBER('Raw Data'!J52),'Raw Data'!J52&lt;40, 'Raw Data'!J52&gt;0),'Raw Data'!J52,40),"")</f>
        <v/>
      </c>
      <c r="L112" s="2" t="str">
        <f>IF(SUM('Raw Data'!K$3:K$98)&gt;10,IF(AND(ISNUMBER('Raw Data'!K52),'Raw Data'!K52&lt;40, 'Raw Data'!K52&gt;0),'Raw Data'!K52,40),"")</f>
        <v/>
      </c>
      <c r="M112" s="2" t="str">
        <f>IF(SUM('Raw Data'!L$3:L$98)&gt;10,IF(AND(ISNUMBER('Raw Data'!L52),'Raw Data'!L52&lt;40, 'Raw Data'!L52&gt;0),'Raw Data'!L52,40),"")</f>
        <v/>
      </c>
      <c r="N112" s="2" t="str">
        <f>IF(SUM('Raw Data'!M$3:M$98)&gt;10,IF(AND(ISNUMBER('Raw Data'!M52),'Raw Data'!M52&lt;40, 'Raw Data'!M52&gt;0),'Raw Data'!M52,40),"")</f>
        <v/>
      </c>
      <c r="O112" s="2" t="str">
        <f>IF(SUM('Raw Data'!N$3:N$98)&gt;10,IF(AND(ISNUMBER('Raw Data'!N52),'Raw Data'!N52&lt;40, 'Raw Data'!N52&gt;0),'Raw Data'!N52,40),"")</f>
        <v/>
      </c>
    </row>
    <row r="113" spans="1:15" x14ac:dyDescent="0.25">
      <c r="A113" s="2" t="str">
        <f>'Gene Table'!B16</f>
        <v>CDH13</v>
      </c>
      <c r="B113" s="98"/>
      <c r="C113" s="3" t="s">
        <v>417</v>
      </c>
      <c r="D113" s="2">
        <f>IF(SUM('Raw Data'!C$3:C$98)&gt;10,IF(AND(ISNUMBER('Raw Data'!C54),'Raw Data'!C54&lt;40, 'Raw Data'!C54&gt;0),'Raw Data'!C54,40),"")</f>
        <v>22.473406000000001</v>
      </c>
      <c r="E113" s="2" t="str">
        <f>IF(SUM('Raw Data'!D$3:D$98)&gt;10,IF(AND(ISNUMBER('Raw Data'!D54),'Raw Data'!D54&lt;40, 'Raw Data'!D54&gt;0),'Raw Data'!D54,40),"")</f>
        <v/>
      </c>
      <c r="F113" s="2" t="str">
        <f>IF(SUM('Raw Data'!E$3:E$98)&gt;10,IF(AND(ISNUMBER('Raw Data'!E54),'Raw Data'!E54&lt;40, 'Raw Data'!E54&gt;0),'Raw Data'!E54,40),"")</f>
        <v/>
      </c>
      <c r="G113" s="2" t="str">
        <f>IF(SUM('Raw Data'!F$3:F$98)&gt;10,IF(AND(ISNUMBER('Raw Data'!F54),'Raw Data'!F54&lt;40, 'Raw Data'!F54&gt;0),'Raw Data'!F54,40),"")</f>
        <v/>
      </c>
      <c r="H113" s="2" t="str">
        <f>IF(SUM('Raw Data'!G$3:G$98)&gt;10,IF(AND(ISNUMBER('Raw Data'!G54),'Raw Data'!G54&lt;40, 'Raw Data'!G54&gt;0),'Raw Data'!G54,40),"")</f>
        <v/>
      </c>
      <c r="I113" s="2" t="str">
        <f>IF(SUM('Raw Data'!H$3:H$98)&gt;10,IF(AND(ISNUMBER('Raw Data'!H54),'Raw Data'!H54&lt;40, 'Raw Data'!H54&gt;0),'Raw Data'!H54,40),"")</f>
        <v/>
      </c>
      <c r="J113" s="2" t="str">
        <f>IF(SUM('Raw Data'!I$3:I$98)&gt;10,IF(AND(ISNUMBER('Raw Data'!I54),'Raw Data'!I54&lt;40, 'Raw Data'!I54&gt;0),'Raw Data'!I54,40),"")</f>
        <v/>
      </c>
      <c r="K113" s="2" t="str">
        <f>IF(SUM('Raw Data'!J$3:J$98)&gt;10,IF(AND(ISNUMBER('Raw Data'!J54),'Raw Data'!J54&lt;40, 'Raw Data'!J54&gt;0),'Raw Data'!J54,40),"")</f>
        <v/>
      </c>
      <c r="L113" s="2" t="str">
        <f>IF(SUM('Raw Data'!K$3:K$98)&gt;10,IF(AND(ISNUMBER('Raw Data'!K54),'Raw Data'!K54&lt;40, 'Raw Data'!K54&gt;0),'Raw Data'!K54,40),"")</f>
        <v/>
      </c>
      <c r="M113" s="2" t="str">
        <f>IF(SUM('Raw Data'!L$3:L$98)&gt;10,IF(AND(ISNUMBER('Raw Data'!L54),'Raw Data'!L54&lt;40, 'Raw Data'!L54&gt;0),'Raw Data'!L54,40),"")</f>
        <v/>
      </c>
      <c r="N113" s="2" t="str">
        <f>IF(SUM('Raw Data'!M$3:M$98)&gt;10,IF(AND(ISNUMBER('Raw Data'!M54),'Raw Data'!M54&lt;40, 'Raw Data'!M54&gt;0),'Raw Data'!M54,40),"")</f>
        <v/>
      </c>
      <c r="O113" s="2" t="str">
        <f>IF(SUM('Raw Data'!N$3:N$98)&gt;10,IF(AND(ISNUMBER('Raw Data'!N54),'Raw Data'!N54&lt;40, 'Raw Data'!N54&gt;0),'Raw Data'!N54,40),"")</f>
        <v/>
      </c>
    </row>
    <row r="114" spans="1:15" x14ac:dyDescent="0.25">
      <c r="A114" s="2" t="str">
        <f>'Gene Table'!B17</f>
        <v>CDKN1B</v>
      </c>
      <c r="B114" s="98"/>
      <c r="C114" s="3" t="s">
        <v>418</v>
      </c>
      <c r="D114" s="2">
        <f>IF(SUM('Raw Data'!C$3:C$98)&gt;10,IF(AND(ISNUMBER('Raw Data'!C56),'Raw Data'!C56&lt;40, 'Raw Data'!C56&gt;0),'Raw Data'!C56,40),"")</f>
        <v>28.106072999999999</v>
      </c>
      <c r="E114" s="2" t="str">
        <f>IF(SUM('Raw Data'!D$3:D$98)&gt;10,IF(AND(ISNUMBER('Raw Data'!D56),'Raw Data'!D56&lt;40, 'Raw Data'!D56&gt;0),'Raw Data'!D56,40),"")</f>
        <v/>
      </c>
      <c r="F114" s="2" t="str">
        <f>IF(SUM('Raw Data'!E$3:E$98)&gt;10,IF(AND(ISNUMBER('Raw Data'!E56),'Raw Data'!E56&lt;40, 'Raw Data'!E56&gt;0),'Raw Data'!E56,40),"")</f>
        <v/>
      </c>
      <c r="G114" s="2" t="str">
        <f>IF(SUM('Raw Data'!F$3:F$98)&gt;10,IF(AND(ISNUMBER('Raw Data'!F56),'Raw Data'!F56&lt;40, 'Raw Data'!F56&gt;0),'Raw Data'!F56,40),"")</f>
        <v/>
      </c>
      <c r="H114" s="2" t="str">
        <f>IF(SUM('Raw Data'!G$3:G$98)&gt;10,IF(AND(ISNUMBER('Raw Data'!G56),'Raw Data'!G56&lt;40, 'Raw Data'!G56&gt;0),'Raw Data'!G56,40),"")</f>
        <v/>
      </c>
      <c r="I114" s="2" t="str">
        <f>IF(SUM('Raw Data'!H$3:H$98)&gt;10,IF(AND(ISNUMBER('Raw Data'!H56),'Raw Data'!H56&lt;40, 'Raw Data'!H56&gt;0),'Raw Data'!H56,40),"")</f>
        <v/>
      </c>
      <c r="J114" s="2" t="str">
        <f>IF(SUM('Raw Data'!I$3:I$98)&gt;10,IF(AND(ISNUMBER('Raw Data'!I56),'Raw Data'!I56&lt;40, 'Raw Data'!I56&gt;0),'Raw Data'!I56,40),"")</f>
        <v/>
      </c>
      <c r="K114" s="2" t="str">
        <f>IF(SUM('Raw Data'!J$3:J$98)&gt;10,IF(AND(ISNUMBER('Raw Data'!J56),'Raw Data'!J56&lt;40, 'Raw Data'!J56&gt;0),'Raw Data'!J56,40),"")</f>
        <v/>
      </c>
      <c r="L114" s="2" t="str">
        <f>IF(SUM('Raw Data'!K$3:K$98)&gt;10,IF(AND(ISNUMBER('Raw Data'!K56),'Raw Data'!K56&lt;40, 'Raw Data'!K56&gt;0),'Raw Data'!K56,40),"")</f>
        <v/>
      </c>
      <c r="M114" s="2" t="str">
        <f>IF(SUM('Raw Data'!L$3:L$98)&gt;10,IF(AND(ISNUMBER('Raw Data'!L56),'Raw Data'!L56&lt;40, 'Raw Data'!L56&gt;0),'Raw Data'!L56,40),"")</f>
        <v/>
      </c>
      <c r="N114" s="2" t="str">
        <f>IF(SUM('Raw Data'!M$3:M$98)&gt;10,IF(AND(ISNUMBER('Raw Data'!M56),'Raw Data'!M56&lt;40, 'Raw Data'!M56&gt;0),'Raw Data'!M56,40),"")</f>
        <v/>
      </c>
      <c r="O114" s="2" t="str">
        <f>IF(SUM('Raw Data'!N$3:N$98)&gt;10,IF(AND(ISNUMBER('Raw Data'!N56),'Raw Data'!N56&lt;40, 'Raw Data'!N56&gt;0),'Raw Data'!N56,40),"")</f>
        <v/>
      </c>
    </row>
    <row r="115" spans="1:15" x14ac:dyDescent="0.25">
      <c r="A115" s="2" t="str">
        <f>'Gene Table'!B18</f>
        <v>CDKN1C</v>
      </c>
      <c r="B115" s="98"/>
      <c r="C115" s="3" t="s">
        <v>419</v>
      </c>
      <c r="D115" s="2">
        <f>IF(SUM('Raw Data'!C$3:C$98)&gt;10,IF(AND(ISNUMBER('Raw Data'!C58),'Raw Data'!C58&lt;40, 'Raw Data'!C58&gt;0),'Raw Data'!C58,40),"")</f>
        <v>29.453499999999998</v>
      </c>
      <c r="E115" s="2" t="str">
        <f>IF(SUM('Raw Data'!D$3:D$98)&gt;10,IF(AND(ISNUMBER('Raw Data'!D58),'Raw Data'!D58&lt;40, 'Raw Data'!D58&gt;0),'Raw Data'!D58,40),"")</f>
        <v/>
      </c>
      <c r="F115" s="2" t="str">
        <f>IF(SUM('Raw Data'!E$3:E$98)&gt;10,IF(AND(ISNUMBER('Raw Data'!E58),'Raw Data'!E58&lt;40, 'Raw Data'!E58&gt;0),'Raw Data'!E58,40),"")</f>
        <v/>
      </c>
      <c r="G115" s="2" t="str">
        <f>IF(SUM('Raw Data'!F$3:F$98)&gt;10,IF(AND(ISNUMBER('Raw Data'!F58),'Raw Data'!F58&lt;40, 'Raw Data'!F58&gt;0),'Raw Data'!F58,40),"")</f>
        <v/>
      </c>
      <c r="H115" s="2" t="str">
        <f>IF(SUM('Raw Data'!G$3:G$98)&gt;10,IF(AND(ISNUMBER('Raw Data'!G58),'Raw Data'!G58&lt;40, 'Raw Data'!G58&gt;0),'Raw Data'!G58,40),"")</f>
        <v/>
      </c>
      <c r="I115" s="2" t="str">
        <f>IF(SUM('Raw Data'!H$3:H$98)&gt;10,IF(AND(ISNUMBER('Raw Data'!H58),'Raw Data'!H58&lt;40, 'Raw Data'!H58&gt;0),'Raw Data'!H58,40),"")</f>
        <v/>
      </c>
      <c r="J115" s="2" t="str">
        <f>IF(SUM('Raw Data'!I$3:I$98)&gt;10,IF(AND(ISNUMBER('Raw Data'!I58),'Raw Data'!I58&lt;40, 'Raw Data'!I58&gt;0),'Raw Data'!I58,40),"")</f>
        <v/>
      </c>
      <c r="K115" s="2" t="str">
        <f>IF(SUM('Raw Data'!J$3:J$98)&gt;10,IF(AND(ISNUMBER('Raw Data'!J58),'Raw Data'!J58&lt;40, 'Raw Data'!J58&gt;0),'Raw Data'!J58,40),"")</f>
        <v/>
      </c>
      <c r="L115" s="2" t="str">
        <f>IF(SUM('Raw Data'!K$3:K$98)&gt;10,IF(AND(ISNUMBER('Raw Data'!K58),'Raw Data'!K58&lt;40, 'Raw Data'!K58&gt;0),'Raw Data'!K58,40),"")</f>
        <v/>
      </c>
      <c r="M115" s="2" t="str">
        <f>IF(SUM('Raw Data'!L$3:L$98)&gt;10,IF(AND(ISNUMBER('Raw Data'!L58),'Raw Data'!L58&lt;40, 'Raw Data'!L58&gt;0),'Raw Data'!L58,40),"")</f>
        <v/>
      </c>
      <c r="N115" s="2" t="str">
        <f>IF(SUM('Raw Data'!M$3:M$98)&gt;10,IF(AND(ISNUMBER('Raw Data'!M58),'Raw Data'!M58&lt;40, 'Raw Data'!M58&gt;0),'Raw Data'!M58,40),"")</f>
        <v/>
      </c>
      <c r="O115" s="2" t="str">
        <f>IF(SUM('Raw Data'!N$3:N$98)&gt;10,IF(AND(ISNUMBER('Raw Data'!N58),'Raw Data'!N58&lt;40, 'Raw Data'!N58&gt;0),'Raw Data'!N58,40),"")</f>
        <v/>
      </c>
    </row>
    <row r="116" spans="1:15" x14ac:dyDescent="0.25">
      <c r="A116" s="2" t="str">
        <f>'Gene Table'!B19</f>
        <v>CDKN2A</v>
      </c>
      <c r="B116" s="98"/>
      <c r="C116" s="3" t="s">
        <v>39</v>
      </c>
      <c r="D116" s="2">
        <f>IF(SUM('Raw Data'!C$3:C$98)&gt;10,IF(AND(ISNUMBER('Raw Data'!C60),'Raw Data'!C60&lt;40, 'Raw Data'!C60&gt;0),'Raw Data'!C60,40),"")</f>
        <v>32.410854</v>
      </c>
      <c r="E116" s="2" t="str">
        <f>IF(SUM('Raw Data'!D$3:D$98)&gt;10,IF(AND(ISNUMBER('Raw Data'!D60),'Raw Data'!D60&lt;40, 'Raw Data'!D60&gt;0),'Raw Data'!D60,40),"")</f>
        <v/>
      </c>
      <c r="F116" s="2" t="str">
        <f>IF(SUM('Raw Data'!E$3:E$98)&gt;10,IF(AND(ISNUMBER('Raw Data'!E60),'Raw Data'!E60&lt;40, 'Raw Data'!E60&gt;0),'Raw Data'!E60,40),"")</f>
        <v/>
      </c>
      <c r="G116" s="2" t="str">
        <f>IF(SUM('Raw Data'!F$3:F$98)&gt;10,IF(AND(ISNUMBER('Raw Data'!F60),'Raw Data'!F60&lt;40, 'Raw Data'!F60&gt;0),'Raw Data'!F60,40),"")</f>
        <v/>
      </c>
      <c r="H116" s="2" t="str">
        <f>IF(SUM('Raw Data'!G$3:G$98)&gt;10,IF(AND(ISNUMBER('Raw Data'!G60),'Raw Data'!G60&lt;40, 'Raw Data'!G60&gt;0),'Raw Data'!G60,40),"")</f>
        <v/>
      </c>
      <c r="I116" s="2" t="str">
        <f>IF(SUM('Raw Data'!H$3:H$98)&gt;10,IF(AND(ISNUMBER('Raw Data'!H60),'Raw Data'!H60&lt;40, 'Raw Data'!H60&gt;0),'Raw Data'!H60,40),"")</f>
        <v/>
      </c>
      <c r="J116" s="2" t="str">
        <f>IF(SUM('Raw Data'!I$3:I$98)&gt;10,IF(AND(ISNUMBER('Raw Data'!I60),'Raw Data'!I60&lt;40, 'Raw Data'!I60&gt;0),'Raw Data'!I60,40),"")</f>
        <v/>
      </c>
      <c r="K116" s="2" t="str">
        <f>IF(SUM('Raw Data'!J$3:J$98)&gt;10,IF(AND(ISNUMBER('Raw Data'!J60),'Raw Data'!J60&lt;40, 'Raw Data'!J60&gt;0),'Raw Data'!J60,40),"")</f>
        <v/>
      </c>
      <c r="L116" s="2" t="str">
        <f>IF(SUM('Raw Data'!K$3:K$98)&gt;10,IF(AND(ISNUMBER('Raw Data'!K60),'Raw Data'!K60&lt;40, 'Raw Data'!K60&gt;0),'Raw Data'!K60,40),"")</f>
        <v/>
      </c>
      <c r="M116" s="2" t="str">
        <f>IF(SUM('Raw Data'!L$3:L$98)&gt;10,IF(AND(ISNUMBER('Raw Data'!L60),'Raw Data'!L60&lt;40, 'Raw Data'!L60&gt;0),'Raw Data'!L60,40),"")</f>
        <v/>
      </c>
      <c r="N116" s="2" t="str">
        <f>IF(SUM('Raw Data'!M$3:M$98)&gt;10,IF(AND(ISNUMBER('Raw Data'!M60),'Raw Data'!M60&lt;40, 'Raw Data'!M60&gt;0),'Raw Data'!M60,40),"")</f>
        <v/>
      </c>
      <c r="O116" s="2" t="str">
        <f>IF(SUM('Raw Data'!N$3:N$98)&gt;10,IF(AND(ISNUMBER('Raw Data'!N60),'Raw Data'!N60&lt;40, 'Raw Data'!N60&gt;0),'Raw Data'!N60,40),"")</f>
        <v/>
      </c>
    </row>
    <row r="117" spans="1:15" x14ac:dyDescent="0.25">
      <c r="A117" s="2" t="str">
        <f>'Gene Table'!B20</f>
        <v>CDKN2B</v>
      </c>
      <c r="B117" s="98"/>
      <c r="C117" s="3" t="s">
        <v>41</v>
      </c>
      <c r="D117" s="2">
        <f>IF(SUM('Raw Data'!C$3:C$98)&gt;10,IF(AND(ISNUMBER('Raw Data'!C62),'Raw Data'!C62&lt;40, 'Raw Data'!C62&gt;0),'Raw Data'!C62,40),"")</f>
        <v>29.973690000000001</v>
      </c>
      <c r="E117" s="2" t="str">
        <f>IF(SUM('Raw Data'!D$3:D$98)&gt;10,IF(AND(ISNUMBER('Raw Data'!D62),'Raw Data'!D62&lt;40, 'Raw Data'!D62&gt;0),'Raw Data'!D62,40),"")</f>
        <v/>
      </c>
      <c r="F117" s="2" t="str">
        <f>IF(SUM('Raw Data'!E$3:E$98)&gt;10,IF(AND(ISNUMBER('Raw Data'!E62),'Raw Data'!E62&lt;40, 'Raw Data'!E62&gt;0),'Raw Data'!E62,40),"")</f>
        <v/>
      </c>
      <c r="G117" s="2" t="str">
        <f>IF(SUM('Raw Data'!F$3:F$98)&gt;10,IF(AND(ISNUMBER('Raw Data'!F62),'Raw Data'!F62&lt;40, 'Raw Data'!F62&gt;0),'Raw Data'!F62,40),"")</f>
        <v/>
      </c>
      <c r="H117" s="2" t="str">
        <f>IF(SUM('Raw Data'!G$3:G$98)&gt;10,IF(AND(ISNUMBER('Raw Data'!G62),'Raw Data'!G62&lt;40, 'Raw Data'!G62&gt;0),'Raw Data'!G62,40),"")</f>
        <v/>
      </c>
      <c r="I117" s="2" t="str">
        <f>IF(SUM('Raw Data'!H$3:H$98)&gt;10,IF(AND(ISNUMBER('Raw Data'!H62),'Raw Data'!H62&lt;40, 'Raw Data'!H62&gt;0),'Raw Data'!H62,40),"")</f>
        <v/>
      </c>
      <c r="J117" s="2" t="str">
        <f>IF(SUM('Raw Data'!I$3:I$98)&gt;10,IF(AND(ISNUMBER('Raw Data'!I62),'Raw Data'!I62&lt;40, 'Raw Data'!I62&gt;0),'Raw Data'!I62,40),"")</f>
        <v/>
      </c>
      <c r="K117" s="2" t="str">
        <f>IF(SUM('Raw Data'!J$3:J$98)&gt;10,IF(AND(ISNUMBER('Raw Data'!J62),'Raw Data'!J62&lt;40, 'Raw Data'!J62&gt;0),'Raw Data'!J62,40),"")</f>
        <v/>
      </c>
      <c r="L117" s="2" t="str">
        <f>IF(SUM('Raw Data'!K$3:K$98)&gt;10,IF(AND(ISNUMBER('Raw Data'!K62),'Raw Data'!K62&lt;40, 'Raw Data'!K62&gt;0),'Raw Data'!K62,40),"")</f>
        <v/>
      </c>
      <c r="M117" s="2" t="str">
        <f>IF(SUM('Raw Data'!L$3:L$98)&gt;10,IF(AND(ISNUMBER('Raw Data'!L62),'Raw Data'!L62&lt;40, 'Raw Data'!L62&gt;0),'Raw Data'!L62,40),"")</f>
        <v/>
      </c>
      <c r="N117" s="2" t="str">
        <f>IF(SUM('Raw Data'!M$3:M$98)&gt;10,IF(AND(ISNUMBER('Raw Data'!M62),'Raw Data'!M62&lt;40, 'Raw Data'!M62&gt;0),'Raw Data'!M62,40),"")</f>
        <v/>
      </c>
      <c r="O117" s="2" t="str">
        <f>IF(SUM('Raw Data'!N$3:N$98)&gt;10,IF(AND(ISNUMBER('Raw Data'!N62),'Raw Data'!N62&lt;40, 'Raw Data'!N62&gt;0),'Raw Data'!N62,40),"")</f>
        <v/>
      </c>
    </row>
    <row r="118" spans="1:15" x14ac:dyDescent="0.25">
      <c r="A118" s="2" t="str">
        <f>'Gene Table'!B21</f>
        <v>CDX2</v>
      </c>
      <c r="B118" s="98"/>
      <c r="C118" s="3" t="s">
        <v>135</v>
      </c>
      <c r="D118" s="2">
        <f>IF(SUM('Raw Data'!C$3:C$98)&gt;10,IF(AND(ISNUMBER('Raw Data'!C64),'Raw Data'!C64&lt;40, 'Raw Data'!C64&gt;0),'Raw Data'!C64,40),"")</f>
        <v>32.574860000000001</v>
      </c>
      <c r="E118" s="2" t="str">
        <f>IF(SUM('Raw Data'!D$3:D$98)&gt;10,IF(AND(ISNUMBER('Raw Data'!D64),'Raw Data'!D64&lt;40, 'Raw Data'!D64&gt;0),'Raw Data'!D64,40),"")</f>
        <v/>
      </c>
      <c r="F118" s="2" t="str">
        <f>IF(SUM('Raw Data'!E$3:E$98)&gt;10,IF(AND(ISNUMBER('Raw Data'!E64),'Raw Data'!E64&lt;40, 'Raw Data'!E64&gt;0),'Raw Data'!E64,40),"")</f>
        <v/>
      </c>
      <c r="G118" s="2" t="str">
        <f>IF(SUM('Raw Data'!F$3:F$98)&gt;10,IF(AND(ISNUMBER('Raw Data'!F64),'Raw Data'!F64&lt;40, 'Raw Data'!F64&gt;0),'Raw Data'!F64,40),"")</f>
        <v/>
      </c>
      <c r="H118" s="2" t="str">
        <f>IF(SUM('Raw Data'!G$3:G$98)&gt;10,IF(AND(ISNUMBER('Raw Data'!G64),'Raw Data'!G64&lt;40, 'Raw Data'!G64&gt;0),'Raw Data'!G64,40),"")</f>
        <v/>
      </c>
      <c r="I118" s="2" t="str">
        <f>IF(SUM('Raw Data'!H$3:H$98)&gt;10,IF(AND(ISNUMBER('Raw Data'!H64),'Raw Data'!H64&lt;40, 'Raw Data'!H64&gt;0),'Raw Data'!H64,40),"")</f>
        <v/>
      </c>
      <c r="J118" s="2" t="str">
        <f>IF(SUM('Raw Data'!I$3:I$98)&gt;10,IF(AND(ISNUMBER('Raw Data'!I64),'Raw Data'!I64&lt;40, 'Raw Data'!I64&gt;0),'Raw Data'!I64,40),"")</f>
        <v/>
      </c>
      <c r="K118" s="2" t="str">
        <f>IF(SUM('Raw Data'!J$3:J$98)&gt;10,IF(AND(ISNUMBER('Raw Data'!J64),'Raw Data'!J64&lt;40, 'Raw Data'!J64&gt;0),'Raw Data'!J64,40),"")</f>
        <v/>
      </c>
      <c r="L118" s="2" t="str">
        <f>IF(SUM('Raw Data'!K$3:K$98)&gt;10,IF(AND(ISNUMBER('Raw Data'!K64),'Raw Data'!K64&lt;40, 'Raw Data'!K64&gt;0),'Raw Data'!K64,40),"")</f>
        <v/>
      </c>
      <c r="M118" s="2" t="str">
        <f>IF(SUM('Raw Data'!L$3:L$98)&gt;10,IF(AND(ISNUMBER('Raw Data'!L64),'Raw Data'!L64&lt;40, 'Raw Data'!L64&gt;0),'Raw Data'!L64,40),"")</f>
        <v/>
      </c>
      <c r="N118" s="2" t="str">
        <f>IF(SUM('Raw Data'!M$3:M$98)&gt;10,IF(AND(ISNUMBER('Raw Data'!M64),'Raw Data'!M64&lt;40, 'Raw Data'!M64&gt;0),'Raw Data'!M64,40),"")</f>
        <v/>
      </c>
      <c r="O118" s="2" t="str">
        <f>IF(SUM('Raw Data'!N$3:N$98)&gt;10,IF(AND(ISNUMBER('Raw Data'!N64),'Raw Data'!N64&lt;40, 'Raw Data'!N64&gt;0),'Raw Data'!N64,40),"")</f>
        <v/>
      </c>
    </row>
    <row r="119" spans="1:15" x14ac:dyDescent="0.25">
      <c r="A119" s="2" t="str">
        <f>'Gene Table'!B22</f>
        <v>CHFR</v>
      </c>
      <c r="B119" s="98"/>
      <c r="C119" s="3" t="s">
        <v>137</v>
      </c>
      <c r="D119" s="2">
        <f>IF(SUM('Raw Data'!C$3:C$98)&gt;10,IF(AND(ISNUMBER('Raw Data'!C66),'Raw Data'!C66&lt;40, 'Raw Data'!C66&gt;0),'Raw Data'!C66,40),"")</f>
        <v>28.432993</v>
      </c>
      <c r="E119" s="2" t="str">
        <f>IF(SUM('Raw Data'!D$3:D$98)&gt;10,IF(AND(ISNUMBER('Raw Data'!D66),'Raw Data'!D66&lt;40, 'Raw Data'!D66&gt;0),'Raw Data'!D66,40),"")</f>
        <v/>
      </c>
      <c r="F119" s="2" t="str">
        <f>IF(SUM('Raw Data'!E$3:E$98)&gt;10,IF(AND(ISNUMBER('Raw Data'!E66),'Raw Data'!E66&lt;40, 'Raw Data'!E66&gt;0),'Raw Data'!E66,40),"")</f>
        <v/>
      </c>
      <c r="G119" s="2" t="str">
        <f>IF(SUM('Raw Data'!F$3:F$98)&gt;10,IF(AND(ISNUMBER('Raw Data'!F66),'Raw Data'!F66&lt;40, 'Raw Data'!F66&gt;0),'Raw Data'!F66,40),"")</f>
        <v/>
      </c>
      <c r="H119" s="2" t="str">
        <f>IF(SUM('Raw Data'!G$3:G$98)&gt;10,IF(AND(ISNUMBER('Raw Data'!G66),'Raw Data'!G66&lt;40, 'Raw Data'!G66&gt;0),'Raw Data'!G66,40),"")</f>
        <v/>
      </c>
      <c r="I119" s="2" t="str">
        <f>IF(SUM('Raw Data'!H$3:H$98)&gt;10,IF(AND(ISNUMBER('Raw Data'!H66),'Raw Data'!H66&lt;40, 'Raw Data'!H66&gt;0),'Raw Data'!H66,40),"")</f>
        <v/>
      </c>
      <c r="J119" s="2" t="str">
        <f>IF(SUM('Raw Data'!I$3:I$98)&gt;10,IF(AND(ISNUMBER('Raw Data'!I66),'Raw Data'!I66&lt;40, 'Raw Data'!I66&gt;0),'Raw Data'!I66,40),"")</f>
        <v/>
      </c>
      <c r="K119" s="2" t="str">
        <f>IF(SUM('Raw Data'!J$3:J$98)&gt;10,IF(AND(ISNUMBER('Raw Data'!J66),'Raw Data'!J66&lt;40, 'Raw Data'!J66&gt;0),'Raw Data'!J66,40),"")</f>
        <v/>
      </c>
      <c r="L119" s="2" t="str">
        <f>IF(SUM('Raw Data'!K$3:K$98)&gt;10,IF(AND(ISNUMBER('Raw Data'!K66),'Raw Data'!K66&lt;40, 'Raw Data'!K66&gt;0),'Raw Data'!K66,40),"")</f>
        <v/>
      </c>
      <c r="M119" s="2" t="str">
        <f>IF(SUM('Raw Data'!L$3:L$98)&gt;10,IF(AND(ISNUMBER('Raw Data'!L66),'Raw Data'!L66&lt;40, 'Raw Data'!L66&gt;0),'Raw Data'!L66,40),"")</f>
        <v/>
      </c>
      <c r="N119" s="2" t="str">
        <f>IF(SUM('Raw Data'!M$3:M$98)&gt;10,IF(AND(ISNUMBER('Raw Data'!M66),'Raw Data'!M66&lt;40, 'Raw Data'!M66&gt;0),'Raw Data'!M66,40),"")</f>
        <v/>
      </c>
      <c r="O119" s="2" t="str">
        <f>IF(SUM('Raw Data'!N$3:N$98)&gt;10,IF(AND(ISNUMBER('Raw Data'!N66),'Raw Data'!N66&lt;40, 'Raw Data'!N66&gt;0),'Raw Data'!N66,40),"")</f>
        <v/>
      </c>
    </row>
    <row r="120" spans="1:15" x14ac:dyDescent="0.25">
      <c r="A120" s="2" t="str">
        <f>'Gene Table'!B23</f>
        <v>CLSTN1</v>
      </c>
      <c r="B120" s="98"/>
      <c r="C120" s="3" t="s">
        <v>139</v>
      </c>
      <c r="D120" s="2">
        <f>IF(SUM('Raw Data'!C$3:C$98)&gt;10,IF(AND(ISNUMBER('Raw Data'!C68),'Raw Data'!C68&lt;40, 'Raw Data'!C68&gt;0),'Raw Data'!C68,40),"")</f>
        <v>38.774999999999999</v>
      </c>
      <c r="E120" s="2" t="str">
        <f>IF(SUM('Raw Data'!D$3:D$98)&gt;10,IF(AND(ISNUMBER('Raw Data'!D68),'Raw Data'!D68&lt;40, 'Raw Data'!D68&gt;0),'Raw Data'!D68,40),"")</f>
        <v/>
      </c>
      <c r="F120" s="2" t="str">
        <f>IF(SUM('Raw Data'!E$3:E$98)&gt;10,IF(AND(ISNUMBER('Raw Data'!E68),'Raw Data'!E68&lt;40, 'Raw Data'!E68&gt;0),'Raw Data'!E68,40),"")</f>
        <v/>
      </c>
      <c r="G120" s="2" t="str">
        <f>IF(SUM('Raw Data'!F$3:F$98)&gt;10,IF(AND(ISNUMBER('Raw Data'!F68),'Raw Data'!F68&lt;40, 'Raw Data'!F68&gt;0),'Raw Data'!F68,40),"")</f>
        <v/>
      </c>
      <c r="H120" s="2" t="str">
        <f>IF(SUM('Raw Data'!G$3:G$98)&gt;10,IF(AND(ISNUMBER('Raw Data'!G68),'Raw Data'!G68&lt;40, 'Raw Data'!G68&gt;0),'Raw Data'!G68,40),"")</f>
        <v/>
      </c>
      <c r="I120" s="2" t="str">
        <f>IF(SUM('Raw Data'!H$3:H$98)&gt;10,IF(AND(ISNUMBER('Raw Data'!H68),'Raw Data'!H68&lt;40, 'Raw Data'!H68&gt;0),'Raw Data'!H68,40),"")</f>
        <v/>
      </c>
      <c r="J120" s="2" t="str">
        <f>IF(SUM('Raw Data'!I$3:I$98)&gt;10,IF(AND(ISNUMBER('Raw Data'!I68),'Raw Data'!I68&lt;40, 'Raw Data'!I68&gt;0),'Raw Data'!I68,40),"")</f>
        <v/>
      </c>
      <c r="K120" s="2" t="str">
        <f>IF(SUM('Raw Data'!J$3:J$98)&gt;10,IF(AND(ISNUMBER('Raw Data'!J68),'Raw Data'!J68&lt;40, 'Raw Data'!J68&gt;0),'Raw Data'!J68,40),"")</f>
        <v/>
      </c>
      <c r="L120" s="2" t="str">
        <f>IF(SUM('Raw Data'!K$3:K$98)&gt;10,IF(AND(ISNUMBER('Raw Data'!K68),'Raw Data'!K68&lt;40, 'Raw Data'!K68&gt;0),'Raw Data'!K68,40),"")</f>
        <v/>
      </c>
      <c r="M120" s="2" t="str">
        <f>IF(SUM('Raw Data'!L$3:L$98)&gt;10,IF(AND(ISNUMBER('Raw Data'!L68),'Raw Data'!L68&lt;40, 'Raw Data'!L68&gt;0),'Raw Data'!L68,40),"")</f>
        <v/>
      </c>
      <c r="N120" s="2" t="str">
        <f>IF(SUM('Raw Data'!M$3:M$98)&gt;10,IF(AND(ISNUMBER('Raw Data'!M68),'Raw Data'!M68&lt;40, 'Raw Data'!M68&gt;0),'Raw Data'!M68,40),"")</f>
        <v/>
      </c>
      <c r="O120" s="2" t="str">
        <f>IF(SUM('Raw Data'!N$3:N$98)&gt;10,IF(AND(ISNUMBER('Raw Data'!N68),'Raw Data'!N68&lt;40, 'Raw Data'!N68&gt;0),'Raw Data'!N68,40),"")</f>
        <v/>
      </c>
    </row>
    <row r="121" spans="1:15" x14ac:dyDescent="0.25">
      <c r="A121" s="2" t="str">
        <f>'Gene Table'!B24</f>
        <v>CST6</v>
      </c>
      <c r="B121" s="98"/>
      <c r="C121" s="3" t="s">
        <v>141</v>
      </c>
      <c r="D121" s="2">
        <f>IF(SUM('Raw Data'!C$3:C$98)&gt;10,IF(AND(ISNUMBER('Raw Data'!C70),'Raw Data'!C70&lt;40, 'Raw Data'!C70&gt;0),'Raw Data'!C70,40),"")</f>
        <v>22.926897</v>
      </c>
      <c r="E121" s="2" t="str">
        <f>IF(SUM('Raw Data'!D$3:D$98)&gt;10,IF(AND(ISNUMBER('Raw Data'!D70),'Raw Data'!D70&lt;40, 'Raw Data'!D70&gt;0),'Raw Data'!D70,40),"")</f>
        <v/>
      </c>
      <c r="F121" s="2" t="str">
        <f>IF(SUM('Raw Data'!E$3:E$98)&gt;10,IF(AND(ISNUMBER('Raw Data'!E70),'Raw Data'!E70&lt;40, 'Raw Data'!E70&gt;0),'Raw Data'!E70,40),"")</f>
        <v/>
      </c>
      <c r="G121" s="2" t="str">
        <f>IF(SUM('Raw Data'!F$3:F$98)&gt;10,IF(AND(ISNUMBER('Raw Data'!F70),'Raw Data'!F70&lt;40, 'Raw Data'!F70&gt;0),'Raw Data'!F70,40),"")</f>
        <v/>
      </c>
      <c r="H121" s="2" t="str">
        <f>IF(SUM('Raw Data'!G$3:G$98)&gt;10,IF(AND(ISNUMBER('Raw Data'!G70),'Raw Data'!G70&lt;40, 'Raw Data'!G70&gt;0),'Raw Data'!G70,40),"")</f>
        <v/>
      </c>
      <c r="I121" s="2" t="str">
        <f>IF(SUM('Raw Data'!H$3:H$98)&gt;10,IF(AND(ISNUMBER('Raw Data'!H70),'Raw Data'!H70&lt;40, 'Raw Data'!H70&gt;0),'Raw Data'!H70,40),"")</f>
        <v/>
      </c>
      <c r="J121" s="2" t="str">
        <f>IF(SUM('Raw Data'!I$3:I$98)&gt;10,IF(AND(ISNUMBER('Raw Data'!I70),'Raw Data'!I70&lt;40, 'Raw Data'!I70&gt;0),'Raw Data'!I70,40),"")</f>
        <v/>
      </c>
      <c r="K121" s="2" t="str">
        <f>IF(SUM('Raw Data'!J$3:J$98)&gt;10,IF(AND(ISNUMBER('Raw Data'!J70),'Raw Data'!J70&lt;40, 'Raw Data'!J70&gt;0),'Raw Data'!J70,40),"")</f>
        <v/>
      </c>
      <c r="L121" s="2" t="str">
        <f>IF(SUM('Raw Data'!K$3:K$98)&gt;10,IF(AND(ISNUMBER('Raw Data'!K70),'Raw Data'!K70&lt;40, 'Raw Data'!K70&gt;0),'Raw Data'!K70,40),"")</f>
        <v/>
      </c>
      <c r="M121" s="2" t="str">
        <f>IF(SUM('Raw Data'!L$3:L$98)&gt;10,IF(AND(ISNUMBER('Raw Data'!L70),'Raw Data'!L70&lt;40, 'Raw Data'!L70&gt;0),'Raw Data'!L70,40),"")</f>
        <v/>
      </c>
      <c r="N121" s="2" t="str">
        <f>IF(SUM('Raw Data'!M$3:M$98)&gt;10,IF(AND(ISNUMBER('Raw Data'!M70),'Raw Data'!M70&lt;40, 'Raw Data'!M70&gt;0),'Raw Data'!M70,40),"")</f>
        <v/>
      </c>
      <c r="O121" s="2" t="str">
        <f>IF(SUM('Raw Data'!N$3:N$98)&gt;10,IF(AND(ISNUMBER('Raw Data'!N70),'Raw Data'!N70&lt;40, 'Raw Data'!N70&gt;0),'Raw Data'!N70,40),"")</f>
        <v/>
      </c>
    </row>
    <row r="122" spans="1:15" x14ac:dyDescent="0.25">
      <c r="A122" s="2" t="str">
        <f>'Gene Table'!B25</f>
        <v>CTSZ</v>
      </c>
      <c r="B122" s="98"/>
      <c r="C122" s="3" t="s">
        <v>143</v>
      </c>
      <c r="D122" s="2">
        <f>IF(SUM('Raw Data'!C$3:C$98)&gt;10,IF(AND(ISNUMBER('Raw Data'!C72),'Raw Data'!C72&lt;40, 'Raw Data'!C72&gt;0),'Raw Data'!C72,40),"")</f>
        <v>20.356210000000001</v>
      </c>
      <c r="E122" s="2" t="str">
        <f>IF(SUM('Raw Data'!D$3:D$98)&gt;10,IF(AND(ISNUMBER('Raw Data'!D72),'Raw Data'!D72&lt;40, 'Raw Data'!D72&gt;0),'Raw Data'!D72,40),"")</f>
        <v/>
      </c>
      <c r="F122" s="2" t="str">
        <f>IF(SUM('Raw Data'!E$3:E$98)&gt;10,IF(AND(ISNUMBER('Raw Data'!E72),'Raw Data'!E72&lt;40, 'Raw Data'!E72&gt;0),'Raw Data'!E72,40),"")</f>
        <v/>
      </c>
      <c r="G122" s="2" t="str">
        <f>IF(SUM('Raw Data'!F$3:F$98)&gt;10,IF(AND(ISNUMBER('Raw Data'!F72),'Raw Data'!F72&lt;40, 'Raw Data'!F72&gt;0),'Raw Data'!F72,40),"")</f>
        <v/>
      </c>
      <c r="H122" s="2" t="str">
        <f>IF(SUM('Raw Data'!G$3:G$98)&gt;10,IF(AND(ISNUMBER('Raw Data'!G72),'Raw Data'!G72&lt;40, 'Raw Data'!G72&gt;0),'Raw Data'!G72,40),"")</f>
        <v/>
      </c>
      <c r="I122" s="2" t="str">
        <f>IF(SUM('Raw Data'!H$3:H$98)&gt;10,IF(AND(ISNUMBER('Raw Data'!H72),'Raw Data'!H72&lt;40, 'Raw Data'!H72&gt;0),'Raw Data'!H72,40),"")</f>
        <v/>
      </c>
      <c r="J122" s="2" t="str">
        <f>IF(SUM('Raw Data'!I$3:I$98)&gt;10,IF(AND(ISNUMBER('Raw Data'!I72),'Raw Data'!I72&lt;40, 'Raw Data'!I72&gt;0),'Raw Data'!I72,40),"")</f>
        <v/>
      </c>
      <c r="K122" s="2" t="str">
        <f>IF(SUM('Raw Data'!J$3:J$98)&gt;10,IF(AND(ISNUMBER('Raw Data'!J72),'Raw Data'!J72&lt;40, 'Raw Data'!J72&gt;0),'Raw Data'!J72,40),"")</f>
        <v/>
      </c>
      <c r="L122" s="2" t="str">
        <f>IF(SUM('Raw Data'!K$3:K$98)&gt;10,IF(AND(ISNUMBER('Raw Data'!K72),'Raw Data'!K72&lt;40, 'Raw Data'!K72&gt;0),'Raw Data'!K72,40),"")</f>
        <v/>
      </c>
      <c r="M122" s="2" t="str">
        <f>IF(SUM('Raw Data'!L$3:L$98)&gt;10,IF(AND(ISNUMBER('Raw Data'!L72),'Raw Data'!L72&lt;40, 'Raw Data'!L72&gt;0),'Raw Data'!L72,40),"")</f>
        <v/>
      </c>
      <c r="N122" s="2" t="str">
        <f>IF(SUM('Raw Data'!M$3:M$98)&gt;10,IF(AND(ISNUMBER('Raw Data'!M72),'Raw Data'!M72&lt;40, 'Raw Data'!M72&gt;0),'Raw Data'!M72,40),"")</f>
        <v/>
      </c>
      <c r="O122" s="2" t="str">
        <f>IF(SUM('Raw Data'!N$3:N$98)&gt;10,IF(AND(ISNUMBER('Raw Data'!N72),'Raw Data'!N72&lt;40, 'Raw Data'!N72&gt;0),'Raw Data'!N72,40),"")</f>
        <v/>
      </c>
    </row>
    <row r="123" spans="1:15" x14ac:dyDescent="0.25">
      <c r="A123" s="2" t="str">
        <f>'Gene Table'!B26</f>
        <v>CXCL12</v>
      </c>
      <c r="B123" s="98"/>
      <c r="C123" s="3" t="s">
        <v>145</v>
      </c>
      <c r="D123" s="2">
        <f>IF(SUM('Raw Data'!C$3:C$98)&gt;10,IF(AND(ISNUMBER('Raw Data'!C74),'Raw Data'!C74&lt;40, 'Raw Data'!C74&gt;0),'Raw Data'!C74,40),"")</f>
        <v>28.32</v>
      </c>
      <c r="E123" s="2" t="str">
        <f>IF(SUM('Raw Data'!D$3:D$98)&gt;10,IF(AND(ISNUMBER('Raw Data'!D74),'Raw Data'!D74&lt;40, 'Raw Data'!D74&gt;0),'Raw Data'!D74,40),"")</f>
        <v/>
      </c>
      <c r="F123" s="2" t="str">
        <f>IF(SUM('Raw Data'!E$3:E$98)&gt;10,IF(AND(ISNUMBER('Raw Data'!E74),'Raw Data'!E74&lt;40, 'Raw Data'!E74&gt;0),'Raw Data'!E74,40),"")</f>
        <v/>
      </c>
      <c r="G123" s="2" t="str">
        <f>IF(SUM('Raw Data'!F$3:F$98)&gt;10,IF(AND(ISNUMBER('Raw Data'!F74),'Raw Data'!F74&lt;40, 'Raw Data'!F74&gt;0),'Raw Data'!F74,40),"")</f>
        <v/>
      </c>
      <c r="H123" s="2" t="str">
        <f>IF(SUM('Raw Data'!G$3:G$98)&gt;10,IF(AND(ISNUMBER('Raw Data'!G74),'Raw Data'!G74&lt;40, 'Raw Data'!G74&gt;0),'Raw Data'!G74,40),"")</f>
        <v/>
      </c>
      <c r="I123" s="2" t="str">
        <f>IF(SUM('Raw Data'!H$3:H$98)&gt;10,IF(AND(ISNUMBER('Raw Data'!H74),'Raw Data'!H74&lt;40, 'Raw Data'!H74&gt;0),'Raw Data'!H74,40),"")</f>
        <v/>
      </c>
      <c r="J123" s="2" t="str">
        <f>IF(SUM('Raw Data'!I$3:I$98)&gt;10,IF(AND(ISNUMBER('Raw Data'!I74),'Raw Data'!I74&lt;40, 'Raw Data'!I74&gt;0),'Raw Data'!I74,40),"")</f>
        <v/>
      </c>
      <c r="K123" s="2" t="str">
        <f>IF(SUM('Raw Data'!J$3:J$98)&gt;10,IF(AND(ISNUMBER('Raw Data'!J74),'Raw Data'!J74&lt;40, 'Raw Data'!J74&gt;0),'Raw Data'!J74,40),"")</f>
        <v/>
      </c>
      <c r="L123" s="2" t="str">
        <f>IF(SUM('Raw Data'!K$3:K$98)&gt;10,IF(AND(ISNUMBER('Raw Data'!K74),'Raw Data'!K74&lt;40, 'Raw Data'!K74&gt;0),'Raw Data'!K74,40),"")</f>
        <v/>
      </c>
      <c r="M123" s="2" t="str">
        <f>IF(SUM('Raw Data'!L$3:L$98)&gt;10,IF(AND(ISNUMBER('Raw Data'!L74),'Raw Data'!L74&lt;40, 'Raw Data'!L74&gt;0),'Raw Data'!L74,40),"")</f>
        <v/>
      </c>
      <c r="N123" s="2" t="str">
        <f>IF(SUM('Raw Data'!M$3:M$98)&gt;10,IF(AND(ISNUMBER('Raw Data'!M74),'Raw Data'!M74&lt;40, 'Raw Data'!M74&gt;0),'Raw Data'!M74,40),"")</f>
        <v/>
      </c>
      <c r="O123" s="2" t="str">
        <f>IF(SUM('Raw Data'!N$3:N$98)&gt;10,IF(AND(ISNUMBER('Raw Data'!N74),'Raw Data'!N74&lt;40, 'Raw Data'!N74&gt;0),'Raw Data'!N74,40),"")</f>
        <v/>
      </c>
    </row>
    <row r="124" spans="1:15" ht="12.75" customHeight="1" x14ac:dyDescent="0.25">
      <c r="A124" s="2" t="str">
        <f>'Gene Table'!B27</f>
        <v>CYP1B1</v>
      </c>
      <c r="B124" s="99"/>
      <c r="C124" s="3" t="s">
        <v>429</v>
      </c>
      <c r="D124" s="2">
        <f>IF(SUM('Raw Data'!C$3:C$98)&gt;10,IF(AND(ISNUMBER('Raw Data'!C100),'Raw Data'!C100&lt;40, 'Raw Data'!C100&gt;0),'Raw Data'!C100,40),"")</f>
        <v>32.656055000000002</v>
      </c>
      <c r="E124" s="2" t="str">
        <f>IF(SUM('Raw Data'!D$3:D$98)&gt;10,IF(AND(ISNUMBER('Raw Data'!D100),'Raw Data'!D100&lt;40, 'Raw Data'!D100&gt;0),'Raw Data'!D100,40),"")</f>
        <v/>
      </c>
      <c r="F124" s="2" t="str">
        <f>IF(SUM('Raw Data'!E$3:E$98)&gt;10,IF(AND(ISNUMBER('Raw Data'!E100),'Raw Data'!E100&lt;40, 'Raw Data'!E100&gt;0),'Raw Data'!E100,40),"")</f>
        <v/>
      </c>
      <c r="G124" s="2" t="str">
        <f>IF(SUM('Raw Data'!F$3:F$98)&gt;10,IF(AND(ISNUMBER('Raw Data'!F100),'Raw Data'!F100&lt;40, 'Raw Data'!F100&gt;0),'Raw Data'!F100,40),"")</f>
        <v/>
      </c>
      <c r="H124" s="2" t="str">
        <f>IF(SUM('Raw Data'!G$3:G$98)&gt;10,IF(AND(ISNUMBER('Raw Data'!G100),'Raw Data'!G100&lt;40, 'Raw Data'!G100&gt;0),'Raw Data'!G100,40),"")</f>
        <v/>
      </c>
      <c r="I124" s="2" t="str">
        <f>IF(SUM('Raw Data'!H$3:H$98)&gt;10,IF(AND(ISNUMBER('Raw Data'!H100),'Raw Data'!H100&lt;40, 'Raw Data'!H100&gt;0),'Raw Data'!H100,40),"")</f>
        <v/>
      </c>
      <c r="J124" s="2" t="str">
        <f>IF(SUM('Raw Data'!I$3:I$98)&gt;10,IF(AND(ISNUMBER('Raw Data'!I100),'Raw Data'!I100&lt;40, 'Raw Data'!I100&gt;0),'Raw Data'!I100,40),"")</f>
        <v/>
      </c>
      <c r="K124" s="2" t="str">
        <f>IF(SUM('Raw Data'!J$3:J$98)&gt;10,IF(AND(ISNUMBER('Raw Data'!J100),'Raw Data'!J100&lt;40, 'Raw Data'!J100&gt;0),'Raw Data'!J100,40),"")</f>
        <v/>
      </c>
      <c r="L124" s="2" t="str">
        <f>IF(SUM('Raw Data'!K$3:K$98)&gt;10,IF(AND(ISNUMBER('Raw Data'!K100),'Raw Data'!K100&lt;40, 'Raw Data'!K100&gt;0),'Raw Data'!K100,40),"")</f>
        <v/>
      </c>
      <c r="M124" s="2" t="str">
        <f>IF(SUM('Raw Data'!L$3:L$98)&gt;10,IF(AND(ISNUMBER('Raw Data'!L100),'Raw Data'!L100&lt;40, 'Raw Data'!L100&gt;0),'Raw Data'!L100,40),"")</f>
        <v/>
      </c>
      <c r="N124" s="2" t="str">
        <f>IF(SUM('Raw Data'!M$3:M$98)&gt;10,IF(AND(ISNUMBER('Raw Data'!M100),'Raw Data'!M100&lt;40, 'Raw Data'!M100&gt;0),'Raw Data'!M100,40),"")</f>
        <v/>
      </c>
      <c r="O124" s="2" t="str">
        <f>IF(SUM('Raw Data'!N$3:N$98)&gt;10,IF(AND(ISNUMBER('Raw Data'!N100),'Raw Data'!N100&lt;40, 'Raw Data'!N100&gt;0),'Raw Data'!N100,40),"")</f>
        <v/>
      </c>
    </row>
    <row r="125" spans="1:15" x14ac:dyDescent="0.25">
      <c r="A125" s="2" t="str">
        <f>'Gene Table'!B28</f>
        <v>DAPK1</v>
      </c>
      <c r="B125" s="99"/>
      <c r="C125" s="3" t="s">
        <v>430</v>
      </c>
      <c r="D125" s="2">
        <f>IF(SUM('Raw Data'!C$3:C$98)&gt;10,IF(AND(ISNUMBER('Raw Data'!C102),'Raw Data'!C102&lt;40, 'Raw Data'!C102&gt;0),'Raw Data'!C102,40),"")</f>
        <v>34.001629999999999</v>
      </c>
      <c r="E125" s="2" t="str">
        <f>IF(SUM('Raw Data'!D$3:D$98)&gt;10,IF(AND(ISNUMBER('Raw Data'!D102),'Raw Data'!D102&lt;40, 'Raw Data'!D102&gt;0),'Raw Data'!D102,40),"")</f>
        <v/>
      </c>
      <c r="F125" s="2" t="str">
        <f>IF(SUM('Raw Data'!E$3:E$98)&gt;10,IF(AND(ISNUMBER('Raw Data'!E102),'Raw Data'!E102&lt;40, 'Raw Data'!E102&gt;0),'Raw Data'!E102,40),"")</f>
        <v/>
      </c>
      <c r="G125" s="2" t="str">
        <f>IF(SUM('Raw Data'!F$3:F$98)&gt;10,IF(AND(ISNUMBER('Raw Data'!F102),'Raw Data'!F102&lt;40, 'Raw Data'!F102&gt;0),'Raw Data'!F102,40),"")</f>
        <v/>
      </c>
      <c r="H125" s="2" t="str">
        <f>IF(SUM('Raw Data'!G$3:G$98)&gt;10,IF(AND(ISNUMBER('Raw Data'!G102),'Raw Data'!G102&lt;40, 'Raw Data'!G102&gt;0),'Raw Data'!G102,40),"")</f>
        <v/>
      </c>
      <c r="I125" s="2" t="str">
        <f>IF(SUM('Raw Data'!H$3:H$98)&gt;10,IF(AND(ISNUMBER('Raw Data'!H102),'Raw Data'!H102&lt;40, 'Raw Data'!H102&gt;0),'Raw Data'!H102,40),"")</f>
        <v/>
      </c>
      <c r="J125" s="2" t="str">
        <f>IF(SUM('Raw Data'!I$3:I$98)&gt;10,IF(AND(ISNUMBER('Raw Data'!I102),'Raw Data'!I102&lt;40, 'Raw Data'!I102&gt;0),'Raw Data'!I102,40),"")</f>
        <v/>
      </c>
      <c r="K125" s="2" t="str">
        <f>IF(SUM('Raw Data'!J$3:J$98)&gt;10,IF(AND(ISNUMBER('Raw Data'!J102),'Raw Data'!J102&lt;40, 'Raw Data'!J102&gt;0),'Raw Data'!J102,40),"")</f>
        <v/>
      </c>
      <c r="L125" s="2" t="str">
        <f>IF(SUM('Raw Data'!K$3:K$98)&gt;10,IF(AND(ISNUMBER('Raw Data'!K102),'Raw Data'!K102&lt;40, 'Raw Data'!K102&gt;0),'Raw Data'!K102,40),"")</f>
        <v/>
      </c>
      <c r="M125" s="2" t="str">
        <f>IF(SUM('Raw Data'!L$3:L$98)&gt;10,IF(AND(ISNUMBER('Raw Data'!L102),'Raw Data'!L102&lt;40, 'Raw Data'!L102&gt;0),'Raw Data'!L102,40),"")</f>
        <v/>
      </c>
      <c r="N125" s="2" t="str">
        <f>IF(SUM('Raw Data'!M$3:M$98)&gt;10,IF(AND(ISNUMBER('Raw Data'!M102),'Raw Data'!M102&lt;40, 'Raw Data'!M102&gt;0),'Raw Data'!M102,40),"")</f>
        <v/>
      </c>
      <c r="O125" s="2" t="str">
        <f>IF(SUM('Raw Data'!N$3:N$98)&gt;10,IF(AND(ISNUMBER('Raw Data'!N102),'Raw Data'!N102&lt;40, 'Raw Data'!N102&gt;0),'Raw Data'!N102,40),"")</f>
        <v/>
      </c>
    </row>
    <row r="126" spans="1:15" x14ac:dyDescent="0.25">
      <c r="A126" s="2" t="str">
        <f>'Gene Table'!B29</f>
        <v>DSC3</v>
      </c>
      <c r="B126" s="99"/>
      <c r="C126" s="3" t="s">
        <v>431</v>
      </c>
      <c r="D126" s="2">
        <f>IF(SUM('Raw Data'!C$3:C$98)&gt;10,IF(AND(ISNUMBER('Raw Data'!C104),'Raw Data'!C104&lt;40, 'Raw Data'!C104&gt;0),'Raw Data'!C104,40),"")</f>
        <v>24.873073999999999</v>
      </c>
      <c r="E126" s="2" t="str">
        <f>IF(SUM('Raw Data'!D$3:D$98)&gt;10,IF(AND(ISNUMBER('Raw Data'!D104),'Raw Data'!D104&lt;40, 'Raw Data'!D104&gt;0),'Raw Data'!D104,40),"")</f>
        <v/>
      </c>
      <c r="F126" s="2" t="str">
        <f>IF(SUM('Raw Data'!E$3:E$98)&gt;10,IF(AND(ISNUMBER('Raw Data'!E104),'Raw Data'!E104&lt;40, 'Raw Data'!E104&gt;0),'Raw Data'!E104,40),"")</f>
        <v/>
      </c>
      <c r="G126" s="2" t="str">
        <f>IF(SUM('Raw Data'!F$3:F$98)&gt;10,IF(AND(ISNUMBER('Raw Data'!F104),'Raw Data'!F104&lt;40, 'Raw Data'!F104&gt;0),'Raw Data'!F104,40),"")</f>
        <v/>
      </c>
      <c r="H126" s="2" t="str">
        <f>IF(SUM('Raw Data'!G$3:G$98)&gt;10,IF(AND(ISNUMBER('Raw Data'!G104),'Raw Data'!G104&lt;40, 'Raw Data'!G104&gt;0),'Raw Data'!G104,40),"")</f>
        <v/>
      </c>
      <c r="I126" s="2" t="str">
        <f>IF(SUM('Raw Data'!H$3:H$98)&gt;10,IF(AND(ISNUMBER('Raw Data'!H104),'Raw Data'!H104&lt;40, 'Raw Data'!H104&gt;0),'Raw Data'!H104,40),"")</f>
        <v/>
      </c>
      <c r="J126" s="2" t="str">
        <f>IF(SUM('Raw Data'!I$3:I$98)&gt;10,IF(AND(ISNUMBER('Raw Data'!I104),'Raw Data'!I104&lt;40, 'Raw Data'!I104&gt;0),'Raw Data'!I104,40),"")</f>
        <v/>
      </c>
      <c r="K126" s="2" t="str">
        <f>IF(SUM('Raw Data'!J$3:J$98)&gt;10,IF(AND(ISNUMBER('Raw Data'!J104),'Raw Data'!J104&lt;40, 'Raw Data'!J104&gt;0),'Raw Data'!J104,40),"")</f>
        <v/>
      </c>
      <c r="L126" s="2" t="str">
        <f>IF(SUM('Raw Data'!K$3:K$98)&gt;10,IF(AND(ISNUMBER('Raw Data'!K104),'Raw Data'!K104&lt;40, 'Raw Data'!K104&gt;0),'Raw Data'!K104,40),"")</f>
        <v/>
      </c>
      <c r="M126" s="2" t="str">
        <f>IF(SUM('Raw Data'!L$3:L$98)&gt;10,IF(AND(ISNUMBER('Raw Data'!L104),'Raw Data'!L104&lt;40, 'Raw Data'!L104&gt;0),'Raw Data'!L104,40),"")</f>
        <v/>
      </c>
      <c r="N126" s="2" t="str">
        <f>IF(SUM('Raw Data'!M$3:M$98)&gt;10,IF(AND(ISNUMBER('Raw Data'!M104),'Raw Data'!M104&lt;40, 'Raw Data'!M104&gt;0),'Raw Data'!M104,40),"")</f>
        <v/>
      </c>
      <c r="O126" s="2" t="str">
        <f>IF(SUM('Raw Data'!N$3:N$98)&gt;10,IF(AND(ISNUMBER('Raw Data'!N104),'Raw Data'!N104&lt;40, 'Raw Data'!N104&gt;0),'Raw Data'!N104,40),"")</f>
        <v/>
      </c>
    </row>
    <row r="127" spans="1:15" x14ac:dyDescent="0.25">
      <c r="A127" s="2" t="str">
        <f>'Gene Table'!B30</f>
        <v>EPB41L3</v>
      </c>
      <c r="B127" s="99"/>
      <c r="C127" s="3" t="s">
        <v>432</v>
      </c>
      <c r="D127" s="2">
        <f>IF(SUM('Raw Data'!C$3:C$98)&gt;10,IF(AND(ISNUMBER('Raw Data'!C106),'Raw Data'!C106&lt;40, 'Raw Data'!C106&gt;0),'Raw Data'!C106,40),"")</f>
        <v>27.720576999999999</v>
      </c>
      <c r="E127" s="2" t="str">
        <f>IF(SUM('Raw Data'!D$3:D$98)&gt;10,IF(AND(ISNUMBER('Raw Data'!D106),'Raw Data'!D106&lt;40, 'Raw Data'!D106&gt;0),'Raw Data'!D106,40),"")</f>
        <v/>
      </c>
      <c r="F127" s="2" t="str">
        <f>IF(SUM('Raw Data'!E$3:E$98)&gt;10,IF(AND(ISNUMBER('Raw Data'!E106),'Raw Data'!E106&lt;40, 'Raw Data'!E106&gt;0),'Raw Data'!E106,40),"")</f>
        <v/>
      </c>
      <c r="G127" s="2" t="str">
        <f>IF(SUM('Raw Data'!F$3:F$98)&gt;10,IF(AND(ISNUMBER('Raw Data'!F106),'Raw Data'!F106&lt;40, 'Raw Data'!F106&gt;0),'Raw Data'!F106,40),"")</f>
        <v/>
      </c>
      <c r="H127" s="2" t="str">
        <f>IF(SUM('Raw Data'!G$3:G$98)&gt;10,IF(AND(ISNUMBER('Raw Data'!G106),'Raw Data'!G106&lt;40, 'Raw Data'!G106&gt;0),'Raw Data'!G106,40),"")</f>
        <v/>
      </c>
      <c r="I127" s="2" t="str">
        <f>IF(SUM('Raw Data'!H$3:H$98)&gt;10,IF(AND(ISNUMBER('Raw Data'!H106),'Raw Data'!H106&lt;40, 'Raw Data'!H106&gt;0),'Raw Data'!H106,40),"")</f>
        <v/>
      </c>
      <c r="J127" s="2" t="str">
        <f>IF(SUM('Raw Data'!I$3:I$98)&gt;10,IF(AND(ISNUMBER('Raw Data'!I106),'Raw Data'!I106&lt;40, 'Raw Data'!I106&gt;0),'Raw Data'!I106,40),"")</f>
        <v/>
      </c>
      <c r="K127" s="2" t="str">
        <f>IF(SUM('Raw Data'!J$3:J$98)&gt;10,IF(AND(ISNUMBER('Raw Data'!J106),'Raw Data'!J106&lt;40, 'Raw Data'!J106&gt;0),'Raw Data'!J106,40),"")</f>
        <v/>
      </c>
      <c r="L127" s="2" t="str">
        <f>IF(SUM('Raw Data'!K$3:K$98)&gt;10,IF(AND(ISNUMBER('Raw Data'!K106),'Raw Data'!K106&lt;40, 'Raw Data'!K106&gt;0),'Raw Data'!K106,40),"")</f>
        <v/>
      </c>
      <c r="M127" s="2" t="str">
        <f>IF(SUM('Raw Data'!L$3:L$98)&gt;10,IF(AND(ISNUMBER('Raw Data'!L106),'Raw Data'!L106&lt;40, 'Raw Data'!L106&gt;0),'Raw Data'!L106,40),"")</f>
        <v/>
      </c>
      <c r="N127" s="2" t="str">
        <f>IF(SUM('Raw Data'!M$3:M$98)&gt;10,IF(AND(ISNUMBER('Raw Data'!M106),'Raw Data'!M106&lt;40, 'Raw Data'!M106&gt;0),'Raw Data'!M106,40),"")</f>
        <v/>
      </c>
      <c r="O127" s="2" t="str">
        <f>IF(SUM('Raw Data'!N$3:N$98)&gt;10,IF(AND(ISNUMBER('Raw Data'!N106),'Raw Data'!N106&lt;40, 'Raw Data'!N106&gt;0),'Raw Data'!N106,40),"")</f>
        <v/>
      </c>
    </row>
    <row r="128" spans="1:15" x14ac:dyDescent="0.25">
      <c r="A128" s="2" t="str">
        <f>'Gene Table'!B31</f>
        <v>EPCAM</v>
      </c>
      <c r="B128" s="99"/>
      <c r="C128" s="3" t="s">
        <v>64</v>
      </c>
      <c r="D128" s="2">
        <f>IF(SUM('Raw Data'!C$3:C$98)&gt;10,IF(AND(ISNUMBER('Raw Data'!C108),'Raw Data'!C108&lt;40, 'Raw Data'!C108&gt;0),'Raw Data'!C108,40),"")</f>
        <v>25.67</v>
      </c>
      <c r="E128" s="2" t="str">
        <f>IF(SUM('Raw Data'!D$3:D$98)&gt;10,IF(AND(ISNUMBER('Raw Data'!D108),'Raw Data'!D108&lt;40, 'Raw Data'!D108&gt;0),'Raw Data'!D108,40),"")</f>
        <v/>
      </c>
      <c r="F128" s="2" t="str">
        <f>IF(SUM('Raw Data'!E$3:E$98)&gt;10,IF(AND(ISNUMBER('Raw Data'!E108),'Raw Data'!E108&lt;40, 'Raw Data'!E108&gt;0),'Raw Data'!E108,40),"")</f>
        <v/>
      </c>
      <c r="G128" s="2" t="str">
        <f>IF(SUM('Raw Data'!F$3:F$98)&gt;10,IF(AND(ISNUMBER('Raw Data'!F108),'Raw Data'!F108&lt;40, 'Raw Data'!F108&gt;0),'Raw Data'!F108,40),"")</f>
        <v/>
      </c>
      <c r="H128" s="2" t="str">
        <f>IF(SUM('Raw Data'!G$3:G$98)&gt;10,IF(AND(ISNUMBER('Raw Data'!G108),'Raw Data'!G108&lt;40, 'Raw Data'!G108&gt;0),'Raw Data'!G108,40),"")</f>
        <v/>
      </c>
      <c r="I128" s="2" t="str">
        <f>IF(SUM('Raw Data'!H$3:H$98)&gt;10,IF(AND(ISNUMBER('Raw Data'!H108),'Raw Data'!H108&lt;40, 'Raw Data'!H108&gt;0),'Raw Data'!H108,40),"")</f>
        <v/>
      </c>
      <c r="J128" s="2" t="str">
        <f>IF(SUM('Raw Data'!I$3:I$98)&gt;10,IF(AND(ISNUMBER('Raw Data'!I108),'Raw Data'!I108&lt;40, 'Raw Data'!I108&gt;0),'Raw Data'!I108,40),"")</f>
        <v/>
      </c>
      <c r="K128" s="2" t="str">
        <f>IF(SUM('Raw Data'!J$3:J$98)&gt;10,IF(AND(ISNUMBER('Raw Data'!J108),'Raw Data'!J108&lt;40, 'Raw Data'!J108&gt;0),'Raw Data'!J108,40),"")</f>
        <v/>
      </c>
      <c r="L128" s="2" t="str">
        <f>IF(SUM('Raw Data'!K$3:K$98)&gt;10,IF(AND(ISNUMBER('Raw Data'!K108),'Raw Data'!K108&lt;40, 'Raw Data'!K108&gt;0),'Raw Data'!K108,40),"")</f>
        <v/>
      </c>
      <c r="M128" s="2" t="str">
        <f>IF(SUM('Raw Data'!L$3:L$98)&gt;10,IF(AND(ISNUMBER('Raw Data'!L108),'Raw Data'!L108&lt;40, 'Raw Data'!L108&gt;0),'Raw Data'!L108,40),"")</f>
        <v/>
      </c>
      <c r="N128" s="2" t="str">
        <f>IF(SUM('Raw Data'!M$3:M$98)&gt;10,IF(AND(ISNUMBER('Raw Data'!M108),'Raw Data'!M108&lt;40, 'Raw Data'!M108&gt;0),'Raw Data'!M108,40),"")</f>
        <v/>
      </c>
      <c r="O128" s="2" t="str">
        <f>IF(SUM('Raw Data'!N$3:N$98)&gt;10,IF(AND(ISNUMBER('Raw Data'!N108),'Raw Data'!N108&lt;40, 'Raw Data'!N108&gt;0),'Raw Data'!N108,40),"")</f>
        <v/>
      </c>
    </row>
    <row r="129" spans="1:15" x14ac:dyDescent="0.25">
      <c r="A129" s="2" t="str">
        <f>'Gene Table'!B32</f>
        <v>ESR1</v>
      </c>
      <c r="B129" s="99"/>
      <c r="C129" s="3" t="s">
        <v>66</v>
      </c>
      <c r="D129" s="2">
        <f>IF(SUM('Raw Data'!C$3:C$98)&gt;10,IF(AND(ISNUMBER('Raw Data'!C110),'Raw Data'!C110&lt;40, 'Raw Data'!C110&gt;0),'Raw Data'!C110,40),"")</f>
        <v>31.31645</v>
      </c>
      <c r="E129" s="2" t="str">
        <f>IF(SUM('Raw Data'!D$3:D$98)&gt;10,IF(AND(ISNUMBER('Raw Data'!D110),'Raw Data'!D110&lt;40, 'Raw Data'!D110&gt;0),'Raw Data'!D110,40),"")</f>
        <v/>
      </c>
      <c r="F129" s="2" t="str">
        <f>IF(SUM('Raw Data'!E$3:E$98)&gt;10,IF(AND(ISNUMBER('Raw Data'!E110),'Raw Data'!E110&lt;40, 'Raw Data'!E110&gt;0),'Raw Data'!E110,40),"")</f>
        <v/>
      </c>
      <c r="G129" s="2" t="str">
        <f>IF(SUM('Raw Data'!F$3:F$98)&gt;10,IF(AND(ISNUMBER('Raw Data'!F110),'Raw Data'!F110&lt;40, 'Raw Data'!F110&gt;0),'Raw Data'!F110,40),"")</f>
        <v/>
      </c>
      <c r="H129" s="2" t="str">
        <f>IF(SUM('Raw Data'!G$3:G$98)&gt;10,IF(AND(ISNUMBER('Raw Data'!G110),'Raw Data'!G110&lt;40, 'Raw Data'!G110&gt;0),'Raw Data'!G110,40),"")</f>
        <v/>
      </c>
      <c r="I129" s="2" t="str">
        <f>IF(SUM('Raw Data'!H$3:H$98)&gt;10,IF(AND(ISNUMBER('Raw Data'!H110),'Raw Data'!H110&lt;40, 'Raw Data'!H110&gt;0),'Raw Data'!H110,40),"")</f>
        <v/>
      </c>
      <c r="J129" s="2" t="str">
        <f>IF(SUM('Raw Data'!I$3:I$98)&gt;10,IF(AND(ISNUMBER('Raw Data'!I110),'Raw Data'!I110&lt;40, 'Raw Data'!I110&gt;0),'Raw Data'!I110,40),"")</f>
        <v/>
      </c>
      <c r="K129" s="2" t="str">
        <f>IF(SUM('Raw Data'!J$3:J$98)&gt;10,IF(AND(ISNUMBER('Raw Data'!J110),'Raw Data'!J110&lt;40, 'Raw Data'!J110&gt;0),'Raw Data'!J110,40),"")</f>
        <v/>
      </c>
      <c r="L129" s="2" t="str">
        <f>IF(SUM('Raw Data'!K$3:K$98)&gt;10,IF(AND(ISNUMBER('Raw Data'!K110),'Raw Data'!K110&lt;40, 'Raw Data'!K110&gt;0),'Raw Data'!K110,40),"")</f>
        <v/>
      </c>
      <c r="M129" s="2" t="str">
        <f>IF(SUM('Raw Data'!L$3:L$98)&gt;10,IF(AND(ISNUMBER('Raw Data'!L110),'Raw Data'!L110&lt;40, 'Raw Data'!L110&gt;0),'Raw Data'!L110,40),"")</f>
        <v/>
      </c>
      <c r="N129" s="2" t="str">
        <f>IF(SUM('Raw Data'!M$3:M$98)&gt;10,IF(AND(ISNUMBER('Raw Data'!M110),'Raw Data'!M110&lt;40, 'Raw Data'!M110&gt;0),'Raw Data'!M110,40),"")</f>
        <v/>
      </c>
      <c r="O129" s="2" t="str">
        <f>IF(SUM('Raw Data'!N$3:N$98)&gt;10,IF(AND(ISNUMBER('Raw Data'!N110),'Raw Data'!N110&lt;40, 'Raw Data'!N110&gt;0),'Raw Data'!N110,40),"")</f>
        <v/>
      </c>
    </row>
    <row r="130" spans="1:15" x14ac:dyDescent="0.25">
      <c r="A130" s="2" t="str">
        <f>'Gene Table'!B33</f>
        <v>FHIT</v>
      </c>
      <c r="B130" s="99"/>
      <c r="C130" s="3" t="s">
        <v>159</v>
      </c>
      <c r="D130" s="2">
        <f>IF(SUM('Raw Data'!C$3:C$98)&gt;10,IF(AND(ISNUMBER('Raw Data'!C112),'Raw Data'!C112&lt;40, 'Raw Data'!C112&gt;0),'Raw Data'!C112,40),"")</f>
        <v>28.960290000000001</v>
      </c>
      <c r="E130" s="2" t="str">
        <f>IF(SUM('Raw Data'!D$3:D$98)&gt;10,IF(AND(ISNUMBER('Raw Data'!D112),'Raw Data'!D112&lt;40, 'Raw Data'!D112&gt;0),'Raw Data'!D112,40),"")</f>
        <v/>
      </c>
      <c r="F130" s="2" t="str">
        <f>IF(SUM('Raw Data'!E$3:E$98)&gt;10,IF(AND(ISNUMBER('Raw Data'!E112),'Raw Data'!E112&lt;40, 'Raw Data'!E112&gt;0),'Raw Data'!E112,40),"")</f>
        <v/>
      </c>
      <c r="G130" s="2" t="str">
        <f>IF(SUM('Raw Data'!F$3:F$98)&gt;10,IF(AND(ISNUMBER('Raw Data'!F112),'Raw Data'!F112&lt;40, 'Raw Data'!F112&gt;0),'Raw Data'!F112,40),"")</f>
        <v/>
      </c>
      <c r="H130" s="2" t="str">
        <f>IF(SUM('Raw Data'!G$3:G$98)&gt;10,IF(AND(ISNUMBER('Raw Data'!G112),'Raw Data'!G112&lt;40, 'Raw Data'!G112&gt;0),'Raw Data'!G112,40),"")</f>
        <v/>
      </c>
      <c r="I130" s="2" t="str">
        <f>IF(SUM('Raw Data'!H$3:H$98)&gt;10,IF(AND(ISNUMBER('Raw Data'!H112),'Raw Data'!H112&lt;40, 'Raw Data'!H112&gt;0),'Raw Data'!H112,40),"")</f>
        <v/>
      </c>
      <c r="J130" s="2" t="str">
        <f>IF(SUM('Raw Data'!I$3:I$98)&gt;10,IF(AND(ISNUMBER('Raw Data'!I112),'Raw Data'!I112&lt;40, 'Raw Data'!I112&gt;0),'Raw Data'!I112,40),"")</f>
        <v/>
      </c>
      <c r="K130" s="2" t="str">
        <f>IF(SUM('Raw Data'!J$3:J$98)&gt;10,IF(AND(ISNUMBER('Raw Data'!J112),'Raw Data'!J112&lt;40, 'Raw Data'!J112&gt;0),'Raw Data'!J112,40),"")</f>
        <v/>
      </c>
      <c r="L130" s="2" t="str">
        <f>IF(SUM('Raw Data'!K$3:K$98)&gt;10,IF(AND(ISNUMBER('Raw Data'!K112),'Raw Data'!K112&lt;40, 'Raw Data'!K112&gt;0),'Raw Data'!K112,40),"")</f>
        <v/>
      </c>
      <c r="M130" s="2" t="str">
        <f>IF(SUM('Raw Data'!L$3:L$98)&gt;10,IF(AND(ISNUMBER('Raw Data'!L112),'Raw Data'!L112&lt;40, 'Raw Data'!L112&gt;0),'Raw Data'!L112,40),"")</f>
        <v/>
      </c>
      <c r="N130" s="2" t="str">
        <f>IF(SUM('Raw Data'!M$3:M$98)&gt;10,IF(AND(ISNUMBER('Raw Data'!M112),'Raw Data'!M112&lt;40, 'Raw Data'!M112&gt;0),'Raw Data'!M112,40),"")</f>
        <v/>
      </c>
      <c r="O130" s="2" t="str">
        <f>IF(SUM('Raw Data'!N$3:N$98)&gt;10,IF(AND(ISNUMBER('Raw Data'!N112),'Raw Data'!N112&lt;40, 'Raw Data'!N112&gt;0),'Raw Data'!N112,40),"")</f>
        <v/>
      </c>
    </row>
    <row r="131" spans="1:15" x14ac:dyDescent="0.25">
      <c r="A131" s="2" t="str">
        <f>'Gene Table'!B34</f>
        <v>GADD45A</v>
      </c>
      <c r="B131" s="99"/>
      <c r="C131" s="3" t="s">
        <v>161</v>
      </c>
      <c r="D131" s="2">
        <f>IF(SUM('Raw Data'!C$3:C$98)&gt;10,IF(AND(ISNUMBER('Raw Data'!C114),'Raw Data'!C114&lt;40, 'Raw Data'!C114&gt;0),'Raw Data'!C114,40),"")</f>
        <v>22.707854999999999</v>
      </c>
      <c r="E131" s="2" t="str">
        <f>IF(SUM('Raw Data'!D$3:D$98)&gt;10,IF(AND(ISNUMBER('Raw Data'!D114),'Raw Data'!D114&lt;40, 'Raw Data'!D114&gt;0),'Raw Data'!D114,40),"")</f>
        <v/>
      </c>
      <c r="F131" s="2" t="str">
        <f>IF(SUM('Raw Data'!E$3:E$98)&gt;10,IF(AND(ISNUMBER('Raw Data'!E114),'Raw Data'!E114&lt;40, 'Raw Data'!E114&gt;0),'Raw Data'!E114,40),"")</f>
        <v/>
      </c>
      <c r="G131" s="2" t="str">
        <f>IF(SUM('Raw Data'!F$3:F$98)&gt;10,IF(AND(ISNUMBER('Raw Data'!F114),'Raw Data'!F114&lt;40, 'Raw Data'!F114&gt;0),'Raw Data'!F114,40),"")</f>
        <v/>
      </c>
      <c r="H131" s="2" t="str">
        <f>IF(SUM('Raw Data'!G$3:G$98)&gt;10,IF(AND(ISNUMBER('Raw Data'!G114),'Raw Data'!G114&lt;40, 'Raw Data'!G114&gt;0),'Raw Data'!G114,40),"")</f>
        <v/>
      </c>
      <c r="I131" s="2" t="str">
        <f>IF(SUM('Raw Data'!H$3:H$98)&gt;10,IF(AND(ISNUMBER('Raw Data'!H114),'Raw Data'!H114&lt;40, 'Raw Data'!H114&gt;0),'Raw Data'!H114,40),"")</f>
        <v/>
      </c>
      <c r="J131" s="2" t="str">
        <f>IF(SUM('Raw Data'!I$3:I$98)&gt;10,IF(AND(ISNUMBER('Raw Data'!I114),'Raw Data'!I114&lt;40, 'Raw Data'!I114&gt;0),'Raw Data'!I114,40),"")</f>
        <v/>
      </c>
      <c r="K131" s="2" t="str">
        <f>IF(SUM('Raw Data'!J$3:J$98)&gt;10,IF(AND(ISNUMBER('Raw Data'!J114),'Raw Data'!J114&lt;40, 'Raw Data'!J114&gt;0),'Raw Data'!J114,40),"")</f>
        <v/>
      </c>
      <c r="L131" s="2" t="str">
        <f>IF(SUM('Raw Data'!K$3:K$98)&gt;10,IF(AND(ISNUMBER('Raw Data'!K114),'Raw Data'!K114&lt;40, 'Raw Data'!K114&gt;0),'Raw Data'!K114,40),"")</f>
        <v/>
      </c>
      <c r="M131" s="2" t="str">
        <f>IF(SUM('Raw Data'!L$3:L$98)&gt;10,IF(AND(ISNUMBER('Raw Data'!L114),'Raw Data'!L114&lt;40, 'Raw Data'!L114&gt;0),'Raw Data'!L114,40),"")</f>
        <v/>
      </c>
      <c r="N131" s="2" t="str">
        <f>IF(SUM('Raw Data'!M$3:M$98)&gt;10,IF(AND(ISNUMBER('Raw Data'!M114),'Raw Data'!M114&lt;40, 'Raw Data'!M114&gt;0),'Raw Data'!M114,40),"")</f>
        <v/>
      </c>
      <c r="O131" s="2" t="str">
        <f>IF(SUM('Raw Data'!N$3:N$98)&gt;10,IF(AND(ISNUMBER('Raw Data'!N114),'Raw Data'!N114&lt;40, 'Raw Data'!N114&gt;0),'Raw Data'!N114,40),"")</f>
        <v/>
      </c>
    </row>
    <row r="132" spans="1:15" x14ac:dyDescent="0.25">
      <c r="A132" s="2" t="str">
        <f>'Gene Table'!B35</f>
        <v>GPC3</v>
      </c>
      <c r="B132" s="99"/>
      <c r="C132" s="3" t="s">
        <v>163</v>
      </c>
      <c r="D132" s="2">
        <f>IF(SUM('Raw Data'!C$3:C$98)&gt;10,IF(AND(ISNUMBER('Raw Data'!C116),'Raw Data'!C116&lt;40, 'Raw Data'!C116&gt;0),'Raw Data'!C116,40),"")</f>
        <v>27.738630000000001</v>
      </c>
      <c r="E132" s="2" t="str">
        <f>IF(SUM('Raw Data'!D$3:D$98)&gt;10,IF(AND(ISNUMBER('Raw Data'!D116),'Raw Data'!D116&lt;40, 'Raw Data'!D116&gt;0),'Raw Data'!D116,40),"")</f>
        <v/>
      </c>
      <c r="F132" s="2" t="str">
        <f>IF(SUM('Raw Data'!E$3:E$98)&gt;10,IF(AND(ISNUMBER('Raw Data'!E116),'Raw Data'!E116&lt;40, 'Raw Data'!E116&gt;0),'Raw Data'!E116,40),"")</f>
        <v/>
      </c>
      <c r="G132" s="2" t="str">
        <f>IF(SUM('Raw Data'!F$3:F$98)&gt;10,IF(AND(ISNUMBER('Raw Data'!F116),'Raw Data'!F116&lt;40, 'Raw Data'!F116&gt;0),'Raw Data'!F116,40),"")</f>
        <v/>
      </c>
      <c r="H132" s="2" t="str">
        <f>IF(SUM('Raw Data'!G$3:G$98)&gt;10,IF(AND(ISNUMBER('Raw Data'!G116),'Raw Data'!G116&lt;40, 'Raw Data'!G116&gt;0),'Raw Data'!G116,40),"")</f>
        <v/>
      </c>
      <c r="I132" s="2" t="str">
        <f>IF(SUM('Raw Data'!H$3:H$98)&gt;10,IF(AND(ISNUMBER('Raw Data'!H116),'Raw Data'!H116&lt;40, 'Raw Data'!H116&gt;0),'Raw Data'!H116,40),"")</f>
        <v/>
      </c>
      <c r="J132" s="2" t="str">
        <f>IF(SUM('Raw Data'!I$3:I$98)&gt;10,IF(AND(ISNUMBER('Raw Data'!I116),'Raw Data'!I116&lt;40, 'Raw Data'!I116&gt;0),'Raw Data'!I116,40),"")</f>
        <v/>
      </c>
      <c r="K132" s="2" t="str">
        <f>IF(SUM('Raw Data'!J$3:J$98)&gt;10,IF(AND(ISNUMBER('Raw Data'!J116),'Raw Data'!J116&lt;40, 'Raw Data'!J116&gt;0),'Raw Data'!J116,40),"")</f>
        <v/>
      </c>
      <c r="L132" s="2" t="str">
        <f>IF(SUM('Raw Data'!K$3:K$98)&gt;10,IF(AND(ISNUMBER('Raw Data'!K116),'Raw Data'!K116&lt;40, 'Raw Data'!K116&gt;0),'Raw Data'!K116,40),"")</f>
        <v/>
      </c>
      <c r="M132" s="2" t="str">
        <f>IF(SUM('Raw Data'!L$3:L$98)&gt;10,IF(AND(ISNUMBER('Raw Data'!L116),'Raw Data'!L116&lt;40, 'Raw Data'!L116&gt;0),'Raw Data'!L116,40),"")</f>
        <v/>
      </c>
      <c r="N132" s="2" t="str">
        <f>IF(SUM('Raw Data'!M$3:M$98)&gt;10,IF(AND(ISNUMBER('Raw Data'!M116),'Raw Data'!M116&lt;40, 'Raw Data'!M116&gt;0),'Raw Data'!M116,40),"")</f>
        <v/>
      </c>
      <c r="O132" s="2" t="str">
        <f>IF(SUM('Raw Data'!N$3:N$98)&gt;10,IF(AND(ISNUMBER('Raw Data'!N116),'Raw Data'!N116&lt;40, 'Raw Data'!N116&gt;0),'Raw Data'!N116,40),"")</f>
        <v/>
      </c>
    </row>
    <row r="133" spans="1:15" x14ac:dyDescent="0.25">
      <c r="A133" s="2" t="str">
        <f>'Gene Table'!B36</f>
        <v>GSTP1</v>
      </c>
      <c r="B133" s="99"/>
      <c r="C133" s="3" t="s">
        <v>165</v>
      </c>
      <c r="D133" s="2">
        <f>IF(SUM('Raw Data'!C$3:C$98)&gt;10,IF(AND(ISNUMBER('Raw Data'!C118),'Raw Data'!C118&lt;40, 'Raw Data'!C118&gt;0),'Raw Data'!C118,40),"")</f>
        <v>20.573467000000001</v>
      </c>
      <c r="E133" s="2" t="str">
        <f>IF(SUM('Raw Data'!D$3:D$98)&gt;10,IF(AND(ISNUMBER('Raw Data'!D118),'Raw Data'!D118&lt;40, 'Raw Data'!D118&gt;0),'Raw Data'!D118,40),"")</f>
        <v/>
      </c>
      <c r="F133" s="2" t="str">
        <f>IF(SUM('Raw Data'!E$3:E$98)&gt;10,IF(AND(ISNUMBER('Raw Data'!E118),'Raw Data'!E118&lt;40, 'Raw Data'!E118&gt;0),'Raw Data'!E118,40),"")</f>
        <v/>
      </c>
      <c r="G133" s="2" t="str">
        <f>IF(SUM('Raw Data'!F$3:F$98)&gt;10,IF(AND(ISNUMBER('Raw Data'!F118),'Raw Data'!F118&lt;40, 'Raw Data'!F118&gt;0),'Raw Data'!F118,40),"")</f>
        <v/>
      </c>
      <c r="H133" s="2" t="str">
        <f>IF(SUM('Raw Data'!G$3:G$98)&gt;10,IF(AND(ISNUMBER('Raw Data'!G118),'Raw Data'!G118&lt;40, 'Raw Data'!G118&gt;0),'Raw Data'!G118,40),"")</f>
        <v/>
      </c>
      <c r="I133" s="2" t="str">
        <f>IF(SUM('Raw Data'!H$3:H$98)&gt;10,IF(AND(ISNUMBER('Raw Data'!H118),'Raw Data'!H118&lt;40, 'Raw Data'!H118&gt;0),'Raw Data'!H118,40),"")</f>
        <v/>
      </c>
      <c r="J133" s="2" t="str">
        <f>IF(SUM('Raw Data'!I$3:I$98)&gt;10,IF(AND(ISNUMBER('Raw Data'!I118),'Raw Data'!I118&lt;40, 'Raw Data'!I118&gt;0),'Raw Data'!I118,40),"")</f>
        <v/>
      </c>
      <c r="K133" s="2" t="str">
        <f>IF(SUM('Raw Data'!J$3:J$98)&gt;10,IF(AND(ISNUMBER('Raw Data'!J118),'Raw Data'!J118&lt;40, 'Raw Data'!J118&gt;0),'Raw Data'!J118,40),"")</f>
        <v/>
      </c>
      <c r="L133" s="2" t="str">
        <f>IF(SUM('Raw Data'!K$3:K$98)&gt;10,IF(AND(ISNUMBER('Raw Data'!K118),'Raw Data'!K118&lt;40, 'Raw Data'!K118&gt;0),'Raw Data'!K118,40),"")</f>
        <v/>
      </c>
      <c r="M133" s="2" t="str">
        <f>IF(SUM('Raw Data'!L$3:L$98)&gt;10,IF(AND(ISNUMBER('Raw Data'!L118),'Raw Data'!L118&lt;40, 'Raw Data'!L118&gt;0),'Raw Data'!L118,40),"")</f>
        <v/>
      </c>
      <c r="N133" s="2" t="str">
        <f>IF(SUM('Raw Data'!M$3:M$98)&gt;10,IF(AND(ISNUMBER('Raw Data'!M118),'Raw Data'!M118&lt;40, 'Raw Data'!M118&gt;0),'Raw Data'!M118,40),"")</f>
        <v/>
      </c>
      <c r="O133" s="2" t="str">
        <f>IF(SUM('Raw Data'!N$3:N$98)&gt;10,IF(AND(ISNUMBER('Raw Data'!N118),'Raw Data'!N118&lt;40, 'Raw Data'!N118&gt;0),'Raw Data'!N118,40),"")</f>
        <v/>
      </c>
    </row>
    <row r="134" spans="1:15" x14ac:dyDescent="0.25">
      <c r="A134" s="2" t="str">
        <f>'Gene Table'!B37</f>
        <v>HIC1</v>
      </c>
      <c r="B134" s="99"/>
      <c r="C134" s="3" t="s">
        <v>167</v>
      </c>
      <c r="D134" s="2">
        <f>IF(SUM('Raw Data'!C$3:C$98)&gt;10,IF(AND(ISNUMBER('Raw Data'!C120),'Raw Data'!C120&lt;40, 'Raw Data'!C120&gt;0),'Raw Data'!C120,40),"")</f>
        <v>30.896372</v>
      </c>
      <c r="E134" s="2" t="str">
        <f>IF(SUM('Raw Data'!D$3:D$98)&gt;10,IF(AND(ISNUMBER('Raw Data'!D120),'Raw Data'!D120&lt;40, 'Raw Data'!D120&gt;0),'Raw Data'!D120,40),"")</f>
        <v/>
      </c>
      <c r="F134" s="2" t="str">
        <f>IF(SUM('Raw Data'!E$3:E$98)&gt;10,IF(AND(ISNUMBER('Raw Data'!E120),'Raw Data'!E120&lt;40, 'Raw Data'!E120&gt;0),'Raw Data'!E120,40),"")</f>
        <v/>
      </c>
      <c r="G134" s="2" t="str">
        <f>IF(SUM('Raw Data'!F$3:F$98)&gt;10,IF(AND(ISNUMBER('Raw Data'!F120),'Raw Data'!F120&lt;40, 'Raw Data'!F120&gt;0),'Raw Data'!F120,40),"")</f>
        <v/>
      </c>
      <c r="H134" s="2" t="str">
        <f>IF(SUM('Raw Data'!G$3:G$98)&gt;10,IF(AND(ISNUMBER('Raw Data'!G120),'Raw Data'!G120&lt;40, 'Raw Data'!G120&gt;0),'Raw Data'!G120,40),"")</f>
        <v/>
      </c>
      <c r="I134" s="2" t="str">
        <f>IF(SUM('Raw Data'!H$3:H$98)&gt;10,IF(AND(ISNUMBER('Raw Data'!H120),'Raw Data'!H120&lt;40, 'Raw Data'!H120&gt;0),'Raw Data'!H120,40),"")</f>
        <v/>
      </c>
      <c r="J134" s="2" t="str">
        <f>IF(SUM('Raw Data'!I$3:I$98)&gt;10,IF(AND(ISNUMBER('Raw Data'!I120),'Raw Data'!I120&lt;40, 'Raw Data'!I120&gt;0),'Raw Data'!I120,40),"")</f>
        <v/>
      </c>
      <c r="K134" s="2" t="str">
        <f>IF(SUM('Raw Data'!J$3:J$98)&gt;10,IF(AND(ISNUMBER('Raw Data'!J120),'Raw Data'!J120&lt;40, 'Raw Data'!J120&gt;0),'Raw Data'!J120,40),"")</f>
        <v/>
      </c>
      <c r="L134" s="2" t="str">
        <f>IF(SUM('Raw Data'!K$3:K$98)&gt;10,IF(AND(ISNUMBER('Raw Data'!K120),'Raw Data'!K120&lt;40, 'Raw Data'!K120&gt;0),'Raw Data'!K120,40),"")</f>
        <v/>
      </c>
      <c r="M134" s="2" t="str">
        <f>IF(SUM('Raw Data'!L$3:L$98)&gt;10,IF(AND(ISNUMBER('Raw Data'!L120),'Raw Data'!L120&lt;40, 'Raw Data'!L120&gt;0),'Raw Data'!L120,40),"")</f>
        <v/>
      </c>
      <c r="N134" s="2" t="str">
        <f>IF(SUM('Raw Data'!M$3:M$98)&gt;10,IF(AND(ISNUMBER('Raw Data'!M120),'Raw Data'!M120&lt;40, 'Raw Data'!M120&gt;0),'Raw Data'!M120,40),"")</f>
        <v/>
      </c>
      <c r="O134" s="2" t="str">
        <f>IF(SUM('Raw Data'!N$3:N$98)&gt;10,IF(AND(ISNUMBER('Raw Data'!N120),'Raw Data'!N120&lt;40, 'Raw Data'!N120&gt;0),'Raw Data'!N120,40),"")</f>
        <v/>
      </c>
    </row>
    <row r="135" spans="1:15" x14ac:dyDescent="0.25">
      <c r="A135" s="2" t="str">
        <f>'Gene Table'!B38</f>
        <v>HOXA5</v>
      </c>
      <c r="B135" s="99"/>
      <c r="C135" s="3" t="s">
        <v>169</v>
      </c>
      <c r="D135" s="2">
        <f>IF(SUM('Raw Data'!C$3:C$98)&gt;10,IF(AND(ISNUMBER('Raw Data'!C122),'Raw Data'!C122&lt;40, 'Raw Data'!C122&gt;0),'Raw Data'!C122,40),"")</f>
        <v>40</v>
      </c>
      <c r="E135" s="2" t="str">
        <f>IF(SUM('Raw Data'!D$3:D$98)&gt;10,IF(AND(ISNUMBER('Raw Data'!D122),'Raw Data'!D122&lt;40, 'Raw Data'!D122&gt;0),'Raw Data'!D122,40),"")</f>
        <v/>
      </c>
      <c r="F135" s="2" t="str">
        <f>IF(SUM('Raw Data'!E$3:E$98)&gt;10,IF(AND(ISNUMBER('Raw Data'!E122),'Raw Data'!E122&lt;40, 'Raw Data'!E122&gt;0),'Raw Data'!E122,40),"")</f>
        <v/>
      </c>
      <c r="G135" s="2" t="str">
        <f>IF(SUM('Raw Data'!F$3:F$98)&gt;10,IF(AND(ISNUMBER('Raw Data'!F122),'Raw Data'!F122&lt;40, 'Raw Data'!F122&gt;0),'Raw Data'!F122,40),"")</f>
        <v/>
      </c>
      <c r="H135" s="2" t="str">
        <f>IF(SUM('Raw Data'!G$3:G$98)&gt;10,IF(AND(ISNUMBER('Raw Data'!G122),'Raw Data'!G122&lt;40, 'Raw Data'!G122&gt;0),'Raw Data'!G122,40),"")</f>
        <v/>
      </c>
      <c r="I135" s="2" t="str">
        <f>IF(SUM('Raw Data'!H$3:H$98)&gt;10,IF(AND(ISNUMBER('Raw Data'!H122),'Raw Data'!H122&lt;40, 'Raw Data'!H122&gt;0),'Raw Data'!H122,40),"")</f>
        <v/>
      </c>
      <c r="J135" s="2" t="str">
        <f>IF(SUM('Raw Data'!I$3:I$98)&gt;10,IF(AND(ISNUMBER('Raw Data'!I122),'Raw Data'!I122&lt;40, 'Raw Data'!I122&gt;0),'Raw Data'!I122,40),"")</f>
        <v/>
      </c>
      <c r="K135" s="2" t="str">
        <f>IF(SUM('Raw Data'!J$3:J$98)&gt;10,IF(AND(ISNUMBER('Raw Data'!J122),'Raw Data'!J122&lt;40, 'Raw Data'!J122&gt;0),'Raw Data'!J122,40),"")</f>
        <v/>
      </c>
      <c r="L135" s="2" t="str">
        <f>IF(SUM('Raw Data'!K$3:K$98)&gt;10,IF(AND(ISNUMBER('Raw Data'!K122),'Raw Data'!K122&lt;40, 'Raw Data'!K122&gt;0),'Raw Data'!K122,40),"")</f>
        <v/>
      </c>
      <c r="M135" s="2" t="str">
        <f>IF(SUM('Raw Data'!L$3:L$98)&gt;10,IF(AND(ISNUMBER('Raw Data'!L122),'Raw Data'!L122&lt;40, 'Raw Data'!L122&gt;0),'Raw Data'!L122,40),"")</f>
        <v/>
      </c>
      <c r="N135" s="2" t="str">
        <f>IF(SUM('Raw Data'!M$3:M$98)&gt;10,IF(AND(ISNUMBER('Raw Data'!M122),'Raw Data'!M122&lt;40, 'Raw Data'!M122&gt;0),'Raw Data'!M122,40),"")</f>
        <v/>
      </c>
      <c r="O135" s="2" t="str">
        <f>IF(SUM('Raw Data'!N$3:N$98)&gt;10,IF(AND(ISNUMBER('Raw Data'!N122),'Raw Data'!N122&lt;40, 'Raw Data'!N122&gt;0),'Raw Data'!N122,40),"")</f>
        <v/>
      </c>
    </row>
    <row r="136" spans="1:15" x14ac:dyDescent="0.25">
      <c r="A136" s="2" t="str">
        <f>'Gene Table'!B39</f>
        <v>HOXD11</v>
      </c>
      <c r="B136" s="99"/>
      <c r="C136" s="3" t="s">
        <v>442</v>
      </c>
      <c r="D136" s="2">
        <f>IF(SUM('Raw Data'!C$3:C$98)&gt;10,IF(AND(ISNUMBER('Raw Data'!C148),'Raw Data'!C148&lt;40, 'Raw Data'!C148&gt;0),'Raw Data'!C148,40),"")</f>
        <v>31.44828</v>
      </c>
      <c r="E136" s="2" t="str">
        <f>IF(SUM('Raw Data'!D$3:D$98)&gt;10,IF(AND(ISNUMBER('Raw Data'!D148),'Raw Data'!D148&lt;40, 'Raw Data'!D148&gt;0),'Raw Data'!D148,40),"")</f>
        <v/>
      </c>
      <c r="F136" s="2" t="str">
        <f>IF(SUM('Raw Data'!E$3:E$98)&gt;10,IF(AND(ISNUMBER('Raw Data'!E148),'Raw Data'!E148&lt;40, 'Raw Data'!E148&gt;0),'Raw Data'!E148,40),"")</f>
        <v/>
      </c>
      <c r="G136" s="2" t="str">
        <f>IF(SUM('Raw Data'!F$3:F$98)&gt;10,IF(AND(ISNUMBER('Raw Data'!F148),'Raw Data'!F148&lt;40, 'Raw Data'!F148&gt;0),'Raw Data'!F148,40),"")</f>
        <v/>
      </c>
      <c r="H136" s="2" t="str">
        <f>IF(SUM('Raw Data'!G$3:G$98)&gt;10,IF(AND(ISNUMBER('Raw Data'!G148),'Raw Data'!G148&lt;40, 'Raw Data'!G148&gt;0),'Raw Data'!G148,40),"")</f>
        <v/>
      </c>
      <c r="I136" s="2" t="str">
        <f>IF(SUM('Raw Data'!H$3:H$98)&gt;10,IF(AND(ISNUMBER('Raw Data'!H148),'Raw Data'!H148&lt;40, 'Raw Data'!H148&gt;0),'Raw Data'!H148,40),"")</f>
        <v/>
      </c>
      <c r="J136" s="2" t="str">
        <f>IF(SUM('Raw Data'!I$3:I$98)&gt;10,IF(AND(ISNUMBER('Raw Data'!I148),'Raw Data'!I148&lt;40, 'Raw Data'!I148&gt;0),'Raw Data'!I148,40),"")</f>
        <v/>
      </c>
      <c r="K136" s="2" t="str">
        <f>IF(SUM('Raw Data'!J$3:J$98)&gt;10,IF(AND(ISNUMBER('Raw Data'!J148),'Raw Data'!J148&lt;40, 'Raw Data'!J148&gt;0),'Raw Data'!J148,40),"")</f>
        <v/>
      </c>
      <c r="L136" s="2" t="str">
        <f>IF(SUM('Raw Data'!K$3:K$98)&gt;10,IF(AND(ISNUMBER('Raw Data'!K148),'Raw Data'!K148&lt;40, 'Raw Data'!K148&gt;0),'Raw Data'!K148,40),"")</f>
        <v/>
      </c>
      <c r="M136" s="2" t="str">
        <f>IF(SUM('Raw Data'!L$3:L$98)&gt;10,IF(AND(ISNUMBER('Raw Data'!L148),'Raw Data'!L148&lt;40, 'Raw Data'!L148&gt;0),'Raw Data'!L148,40),"")</f>
        <v/>
      </c>
      <c r="N136" s="2" t="str">
        <f>IF(SUM('Raw Data'!M$3:M$98)&gt;10,IF(AND(ISNUMBER('Raw Data'!M148),'Raw Data'!M148&lt;40, 'Raw Data'!M148&gt;0),'Raw Data'!M148,40),"")</f>
        <v/>
      </c>
      <c r="O136" s="2" t="str">
        <f>IF(SUM('Raw Data'!N$3:N$98)&gt;10,IF(AND(ISNUMBER('Raw Data'!N148),'Raw Data'!N148&lt;40, 'Raw Data'!N148&gt;0),'Raw Data'!N148,40),"")</f>
        <v/>
      </c>
    </row>
    <row r="137" spans="1:15" x14ac:dyDescent="0.25">
      <c r="A137" s="2" t="str">
        <f>'Gene Table'!B40</f>
        <v>HS3ST2</v>
      </c>
      <c r="B137" s="99"/>
      <c r="C137" s="3" t="s">
        <v>443</v>
      </c>
      <c r="D137" s="2">
        <f>IF(SUM('Raw Data'!C$3:C$98)&gt;10,IF(AND(ISNUMBER('Raw Data'!C150),'Raw Data'!C150&lt;40, 'Raw Data'!C150&gt;0),'Raw Data'!C150,40),"")</f>
        <v>31.235779000000001</v>
      </c>
      <c r="E137" s="2" t="str">
        <f>IF(SUM('Raw Data'!D$3:D$98)&gt;10,IF(AND(ISNUMBER('Raw Data'!D150),'Raw Data'!D150&lt;40, 'Raw Data'!D150&gt;0),'Raw Data'!D150,40),"")</f>
        <v/>
      </c>
      <c r="F137" s="2" t="str">
        <f>IF(SUM('Raw Data'!E$3:E$98)&gt;10,IF(AND(ISNUMBER('Raw Data'!E150),'Raw Data'!E150&lt;40, 'Raw Data'!E150&gt;0),'Raw Data'!E150,40),"")</f>
        <v/>
      </c>
      <c r="G137" s="2" t="str">
        <f>IF(SUM('Raw Data'!F$3:F$98)&gt;10,IF(AND(ISNUMBER('Raw Data'!F150),'Raw Data'!F150&lt;40, 'Raw Data'!F150&gt;0),'Raw Data'!F150,40),"")</f>
        <v/>
      </c>
      <c r="H137" s="2" t="str">
        <f>IF(SUM('Raw Data'!G$3:G$98)&gt;10,IF(AND(ISNUMBER('Raw Data'!G150),'Raw Data'!G150&lt;40, 'Raw Data'!G150&gt;0),'Raw Data'!G150,40),"")</f>
        <v/>
      </c>
      <c r="I137" s="2" t="str">
        <f>IF(SUM('Raw Data'!H$3:H$98)&gt;10,IF(AND(ISNUMBER('Raw Data'!H150),'Raw Data'!H150&lt;40, 'Raw Data'!H150&gt;0),'Raw Data'!H150,40),"")</f>
        <v/>
      </c>
      <c r="J137" s="2" t="str">
        <f>IF(SUM('Raw Data'!I$3:I$98)&gt;10,IF(AND(ISNUMBER('Raw Data'!I150),'Raw Data'!I150&lt;40, 'Raw Data'!I150&gt;0),'Raw Data'!I150,40),"")</f>
        <v/>
      </c>
      <c r="K137" s="2" t="str">
        <f>IF(SUM('Raw Data'!J$3:J$98)&gt;10,IF(AND(ISNUMBER('Raw Data'!J150),'Raw Data'!J150&lt;40, 'Raw Data'!J150&gt;0),'Raw Data'!J150,40),"")</f>
        <v/>
      </c>
      <c r="L137" s="2" t="str">
        <f>IF(SUM('Raw Data'!K$3:K$98)&gt;10,IF(AND(ISNUMBER('Raw Data'!K150),'Raw Data'!K150&lt;40, 'Raw Data'!K150&gt;0),'Raw Data'!K150,40),"")</f>
        <v/>
      </c>
      <c r="M137" s="2" t="str">
        <f>IF(SUM('Raw Data'!L$3:L$98)&gt;10,IF(AND(ISNUMBER('Raw Data'!L150),'Raw Data'!L150&lt;40, 'Raw Data'!L150&gt;0),'Raw Data'!L150,40),"")</f>
        <v/>
      </c>
      <c r="N137" s="2" t="str">
        <f>IF(SUM('Raw Data'!M$3:M$98)&gt;10,IF(AND(ISNUMBER('Raw Data'!M150),'Raw Data'!M150&lt;40, 'Raw Data'!M150&gt;0),'Raw Data'!M150,40),"")</f>
        <v/>
      </c>
      <c r="O137" s="2" t="str">
        <f>IF(SUM('Raw Data'!N$3:N$98)&gt;10,IF(AND(ISNUMBER('Raw Data'!N150),'Raw Data'!N150&lt;40, 'Raw Data'!N150&gt;0),'Raw Data'!N150,40),"")</f>
        <v/>
      </c>
    </row>
    <row r="138" spans="1:15" x14ac:dyDescent="0.25">
      <c r="A138" s="2" t="str">
        <f>'Gene Table'!B41</f>
        <v>HS3ST3B1</v>
      </c>
      <c r="B138" s="99"/>
      <c r="C138" s="3" t="s">
        <v>444</v>
      </c>
      <c r="D138" s="2">
        <f>IF(SUM('Raw Data'!C$3:C$98)&gt;10,IF(AND(ISNUMBER('Raw Data'!C152),'Raw Data'!C152&lt;40, 'Raw Data'!C152&gt;0),'Raw Data'!C152,40),"")</f>
        <v>21.529813999999998</v>
      </c>
      <c r="E138" s="2" t="str">
        <f>IF(SUM('Raw Data'!D$3:D$98)&gt;10,IF(AND(ISNUMBER('Raw Data'!D152),'Raw Data'!D152&lt;40, 'Raw Data'!D152&gt;0),'Raw Data'!D152,40),"")</f>
        <v/>
      </c>
      <c r="F138" s="2" t="str">
        <f>IF(SUM('Raw Data'!E$3:E$98)&gt;10,IF(AND(ISNUMBER('Raw Data'!E152),'Raw Data'!E152&lt;40, 'Raw Data'!E152&gt;0),'Raw Data'!E152,40),"")</f>
        <v/>
      </c>
      <c r="G138" s="2" t="str">
        <f>IF(SUM('Raw Data'!F$3:F$98)&gt;10,IF(AND(ISNUMBER('Raw Data'!F152),'Raw Data'!F152&lt;40, 'Raw Data'!F152&gt;0),'Raw Data'!F152,40),"")</f>
        <v/>
      </c>
      <c r="H138" s="2" t="str">
        <f>IF(SUM('Raw Data'!G$3:G$98)&gt;10,IF(AND(ISNUMBER('Raw Data'!G152),'Raw Data'!G152&lt;40, 'Raw Data'!G152&gt;0),'Raw Data'!G152,40),"")</f>
        <v/>
      </c>
      <c r="I138" s="2" t="str">
        <f>IF(SUM('Raw Data'!H$3:H$98)&gt;10,IF(AND(ISNUMBER('Raw Data'!H152),'Raw Data'!H152&lt;40, 'Raw Data'!H152&gt;0),'Raw Data'!H152,40),"")</f>
        <v/>
      </c>
      <c r="J138" s="2" t="str">
        <f>IF(SUM('Raw Data'!I$3:I$98)&gt;10,IF(AND(ISNUMBER('Raw Data'!I152),'Raw Data'!I152&lt;40, 'Raw Data'!I152&gt;0),'Raw Data'!I152,40),"")</f>
        <v/>
      </c>
      <c r="K138" s="2" t="str">
        <f>IF(SUM('Raw Data'!J$3:J$98)&gt;10,IF(AND(ISNUMBER('Raw Data'!J152),'Raw Data'!J152&lt;40, 'Raw Data'!J152&gt;0),'Raw Data'!J152,40),"")</f>
        <v/>
      </c>
      <c r="L138" s="2" t="str">
        <f>IF(SUM('Raw Data'!K$3:K$98)&gt;10,IF(AND(ISNUMBER('Raw Data'!K152),'Raw Data'!K152&lt;40, 'Raw Data'!K152&gt;0),'Raw Data'!K152,40),"")</f>
        <v/>
      </c>
      <c r="M138" s="2" t="str">
        <f>IF(SUM('Raw Data'!L$3:L$98)&gt;10,IF(AND(ISNUMBER('Raw Data'!L152),'Raw Data'!L152&lt;40, 'Raw Data'!L152&gt;0),'Raw Data'!L152,40),"")</f>
        <v/>
      </c>
      <c r="N138" s="2" t="str">
        <f>IF(SUM('Raw Data'!M$3:M$98)&gt;10,IF(AND(ISNUMBER('Raw Data'!M152),'Raw Data'!M152&lt;40, 'Raw Data'!M152&gt;0),'Raw Data'!M152,40),"")</f>
        <v/>
      </c>
      <c r="O138" s="2" t="str">
        <f>IF(SUM('Raw Data'!N$3:N$98)&gt;10,IF(AND(ISNUMBER('Raw Data'!N152),'Raw Data'!N152&lt;40, 'Raw Data'!N152&gt;0),'Raw Data'!N152,40),"")</f>
        <v/>
      </c>
    </row>
    <row r="139" spans="1:15" x14ac:dyDescent="0.25">
      <c r="A139" s="2" t="str">
        <f>'Gene Table'!B42</f>
        <v>HSD17B4</v>
      </c>
      <c r="B139" s="99"/>
      <c r="C139" s="3" t="s">
        <v>445</v>
      </c>
      <c r="D139" s="2">
        <f>IF(SUM('Raw Data'!C$3:C$98)&gt;10,IF(AND(ISNUMBER('Raw Data'!C154),'Raw Data'!C154&lt;40, 'Raw Data'!C154&gt;0),'Raw Data'!C154,40),"")</f>
        <v>22.884243000000001</v>
      </c>
      <c r="E139" s="2" t="str">
        <f>IF(SUM('Raw Data'!D$3:D$98)&gt;10,IF(AND(ISNUMBER('Raw Data'!D154),'Raw Data'!D154&lt;40, 'Raw Data'!D154&gt;0),'Raw Data'!D154,40),"")</f>
        <v/>
      </c>
      <c r="F139" s="2" t="str">
        <f>IF(SUM('Raw Data'!E$3:E$98)&gt;10,IF(AND(ISNUMBER('Raw Data'!E154),'Raw Data'!E154&lt;40, 'Raw Data'!E154&gt;0),'Raw Data'!E154,40),"")</f>
        <v/>
      </c>
      <c r="G139" s="2" t="str">
        <f>IF(SUM('Raw Data'!F$3:F$98)&gt;10,IF(AND(ISNUMBER('Raw Data'!F154),'Raw Data'!F154&lt;40, 'Raw Data'!F154&gt;0),'Raw Data'!F154,40),"")</f>
        <v/>
      </c>
      <c r="H139" s="2" t="str">
        <f>IF(SUM('Raw Data'!G$3:G$98)&gt;10,IF(AND(ISNUMBER('Raw Data'!G154),'Raw Data'!G154&lt;40, 'Raw Data'!G154&gt;0),'Raw Data'!G154,40),"")</f>
        <v/>
      </c>
      <c r="I139" s="2" t="str">
        <f>IF(SUM('Raw Data'!H$3:H$98)&gt;10,IF(AND(ISNUMBER('Raw Data'!H154),'Raw Data'!H154&lt;40, 'Raw Data'!H154&gt;0),'Raw Data'!H154,40),"")</f>
        <v/>
      </c>
      <c r="J139" s="2" t="str">
        <f>IF(SUM('Raw Data'!I$3:I$98)&gt;10,IF(AND(ISNUMBER('Raw Data'!I154),'Raw Data'!I154&lt;40, 'Raw Data'!I154&gt;0),'Raw Data'!I154,40),"")</f>
        <v/>
      </c>
      <c r="K139" s="2" t="str">
        <f>IF(SUM('Raw Data'!J$3:J$98)&gt;10,IF(AND(ISNUMBER('Raw Data'!J154),'Raw Data'!J154&lt;40, 'Raw Data'!J154&gt;0),'Raw Data'!J154,40),"")</f>
        <v/>
      </c>
      <c r="L139" s="2" t="str">
        <f>IF(SUM('Raw Data'!K$3:K$98)&gt;10,IF(AND(ISNUMBER('Raw Data'!K154),'Raw Data'!K154&lt;40, 'Raw Data'!K154&gt;0),'Raw Data'!K154,40),"")</f>
        <v/>
      </c>
      <c r="M139" s="2" t="str">
        <f>IF(SUM('Raw Data'!L$3:L$98)&gt;10,IF(AND(ISNUMBER('Raw Data'!L154),'Raw Data'!L154&lt;40, 'Raw Data'!L154&gt;0),'Raw Data'!L154,40),"")</f>
        <v/>
      </c>
      <c r="N139" s="2" t="str">
        <f>IF(SUM('Raw Data'!M$3:M$98)&gt;10,IF(AND(ISNUMBER('Raw Data'!M154),'Raw Data'!M154&lt;40, 'Raw Data'!M154&gt;0),'Raw Data'!M154,40),"")</f>
        <v/>
      </c>
      <c r="O139" s="2" t="str">
        <f>IF(SUM('Raw Data'!N$3:N$98)&gt;10,IF(AND(ISNUMBER('Raw Data'!N154),'Raw Data'!N154&lt;40, 'Raw Data'!N154&gt;0),'Raw Data'!N154,40),"")</f>
        <v/>
      </c>
    </row>
    <row r="140" spans="1:15" x14ac:dyDescent="0.25">
      <c r="A140" s="2" t="str">
        <f>'Gene Table'!B43</f>
        <v>ID4</v>
      </c>
      <c r="B140" s="99"/>
      <c r="C140" s="3" t="s">
        <v>89</v>
      </c>
      <c r="D140" s="2">
        <f>IF(SUM('Raw Data'!C$3:C$98)&gt;10,IF(AND(ISNUMBER('Raw Data'!C156),'Raw Data'!C156&lt;40, 'Raw Data'!C156&gt;0),'Raw Data'!C156,40),"")</f>
        <v>19.487926000000002</v>
      </c>
      <c r="E140" s="2" t="str">
        <f>IF(SUM('Raw Data'!D$3:D$98)&gt;10,IF(AND(ISNUMBER('Raw Data'!D156),'Raw Data'!D156&lt;40, 'Raw Data'!D156&gt;0),'Raw Data'!D156,40),"")</f>
        <v/>
      </c>
      <c r="F140" s="2" t="str">
        <f>IF(SUM('Raw Data'!E$3:E$98)&gt;10,IF(AND(ISNUMBER('Raw Data'!E156),'Raw Data'!E156&lt;40, 'Raw Data'!E156&gt;0),'Raw Data'!E156,40),"")</f>
        <v/>
      </c>
      <c r="G140" s="2" t="str">
        <f>IF(SUM('Raw Data'!F$3:F$98)&gt;10,IF(AND(ISNUMBER('Raw Data'!F156),'Raw Data'!F156&lt;40, 'Raw Data'!F156&gt;0),'Raw Data'!F156,40),"")</f>
        <v/>
      </c>
      <c r="H140" s="2" t="str">
        <f>IF(SUM('Raw Data'!G$3:G$98)&gt;10,IF(AND(ISNUMBER('Raw Data'!G156),'Raw Data'!G156&lt;40, 'Raw Data'!G156&gt;0),'Raw Data'!G156,40),"")</f>
        <v/>
      </c>
      <c r="I140" s="2" t="str">
        <f>IF(SUM('Raw Data'!H$3:H$98)&gt;10,IF(AND(ISNUMBER('Raw Data'!H156),'Raw Data'!H156&lt;40, 'Raw Data'!H156&gt;0),'Raw Data'!H156,40),"")</f>
        <v/>
      </c>
      <c r="J140" s="2" t="str">
        <f>IF(SUM('Raw Data'!I$3:I$98)&gt;10,IF(AND(ISNUMBER('Raw Data'!I156),'Raw Data'!I156&lt;40, 'Raw Data'!I156&gt;0),'Raw Data'!I156,40),"")</f>
        <v/>
      </c>
      <c r="K140" s="2" t="str">
        <f>IF(SUM('Raw Data'!J$3:J$98)&gt;10,IF(AND(ISNUMBER('Raw Data'!J156),'Raw Data'!J156&lt;40, 'Raw Data'!J156&gt;0),'Raw Data'!J156,40),"")</f>
        <v/>
      </c>
      <c r="L140" s="2" t="str">
        <f>IF(SUM('Raw Data'!K$3:K$98)&gt;10,IF(AND(ISNUMBER('Raw Data'!K156),'Raw Data'!K156&lt;40, 'Raw Data'!K156&gt;0),'Raw Data'!K156,40),"")</f>
        <v/>
      </c>
      <c r="M140" s="2" t="str">
        <f>IF(SUM('Raw Data'!L$3:L$98)&gt;10,IF(AND(ISNUMBER('Raw Data'!L156),'Raw Data'!L156&lt;40, 'Raw Data'!L156&gt;0),'Raw Data'!L156,40),"")</f>
        <v/>
      </c>
      <c r="N140" s="2" t="str">
        <f>IF(SUM('Raw Data'!M$3:M$98)&gt;10,IF(AND(ISNUMBER('Raw Data'!M156),'Raw Data'!M156&lt;40, 'Raw Data'!M156&gt;0),'Raw Data'!M156,40),"")</f>
        <v/>
      </c>
      <c r="O140" s="2" t="str">
        <f>IF(SUM('Raw Data'!N$3:N$98)&gt;10,IF(AND(ISNUMBER('Raw Data'!N156),'Raw Data'!N156&lt;40, 'Raw Data'!N156&gt;0),'Raw Data'!N156,40),"")</f>
        <v/>
      </c>
    </row>
    <row r="141" spans="1:15" x14ac:dyDescent="0.25">
      <c r="A141" s="2" t="str">
        <f>'Gene Table'!B44</f>
        <v>IGFBP7</v>
      </c>
      <c r="B141" s="99"/>
      <c r="C141" s="3" t="s">
        <v>91</v>
      </c>
      <c r="D141" s="2">
        <f>IF(SUM('Raw Data'!C$3:C$98)&gt;10,IF(AND(ISNUMBER('Raw Data'!C158),'Raw Data'!C158&lt;40, 'Raw Data'!C158&gt;0),'Raw Data'!C158,40),"")</f>
        <v>38.460599999999999</v>
      </c>
      <c r="E141" s="2" t="str">
        <f>IF(SUM('Raw Data'!D$3:D$98)&gt;10,IF(AND(ISNUMBER('Raw Data'!D158),'Raw Data'!D158&lt;40, 'Raw Data'!D158&gt;0),'Raw Data'!D158,40),"")</f>
        <v/>
      </c>
      <c r="F141" s="2" t="str">
        <f>IF(SUM('Raw Data'!E$3:E$98)&gt;10,IF(AND(ISNUMBER('Raw Data'!E158),'Raw Data'!E158&lt;40, 'Raw Data'!E158&gt;0),'Raw Data'!E158,40),"")</f>
        <v/>
      </c>
      <c r="G141" s="2" t="str">
        <f>IF(SUM('Raw Data'!F$3:F$98)&gt;10,IF(AND(ISNUMBER('Raw Data'!F158),'Raw Data'!F158&lt;40, 'Raw Data'!F158&gt;0),'Raw Data'!F158,40),"")</f>
        <v/>
      </c>
      <c r="H141" s="2" t="str">
        <f>IF(SUM('Raw Data'!G$3:G$98)&gt;10,IF(AND(ISNUMBER('Raw Data'!G158),'Raw Data'!G158&lt;40, 'Raw Data'!G158&gt;0),'Raw Data'!G158,40),"")</f>
        <v/>
      </c>
      <c r="I141" s="2" t="str">
        <f>IF(SUM('Raw Data'!H$3:H$98)&gt;10,IF(AND(ISNUMBER('Raw Data'!H158),'Raw Data'!H158&lt;40, 'Raw Data'!H158&gt;0),'Raw Data'!H158,40),"")</f>
        <v/>
      </c>
      <c r="J141" s="2" t="str">
        <f>IF(SUM('Raw Data'!I$3:I$98)&gt;10,IF(AND(ISNUMBER('Raw Data'!I158),'Raw Data'!I158&lt;40, 'Raw Data'!I158&gt;0),'Raw Data'!I158,40),"")</f>
        <v/>
      </c>
      <c r="K141" s="2" t="str">
        <f>IF(SUM('Raw Data'!J$3:J$98)&gt;10,IF(AND(ISNUMBER('Raw Data'!J158),'Raw Data'!J158&lt;40, 'Raw Data'!J158&gt;0),'Raw Data'!J158,40),"")</f>
        <v/>
      </c>
      <c r="L141" s="2" t="str">
        <f>IF(SUM('Raw Data'!K$3:K$98)&gt;10,IF(AND(ISNUMBER('Raw Data'!K158),'Raw Data'!K158&lt;40, 'Raw Data'!K158&gt;0),'Raw Data'!K158,40),"")</f>
        <v/>
      </c>
      <c r="M141" s="2" t="str">
        <f>IF(SUM('Raw Data'!L$3:L$98)&gt;10,IF(AND(ISNUMBER('Raw Data'!L158),'Raw Data'!L158&lt;40, 'Raw Data'!L158&gt;0),'Raw Data'!L158,40),"")</f>
        <v/>
      </c>
      <c r="N141" s="2" t="str">
        <f>IF(SUM('Raw Data'!M$3:M$98)&gt;10,IF(AND(ISNUMBER('Raw Data'!M158),'Raw Data'!M158&lt;40, 'Raw Data'!M158&gt;0),'Raw Data'!M158,40),"")</f>
        <v/>
      </c>
      <c r="O141" s="2" t="str">
        <f>IF(SUM('Raw Data'!N$3:N$98)&gt;10,IF(AND(ISNUMBER('Raw Data'!N158),'Raw Data'!N158&lt;40, 'Raw Data'!N158&gt;0),'Raw Data'!N158,40),"")</f>
        <v/>
      </c>
    </row>
    <row r="142" spans="1:15" x14ac:dyDescent="0.25">
      <c r="A142" s="2" t="str">
        <f>'Gene Table'!B45</f>
        <v>IGFBPL1</v>
      </c>
      <c r="B142" s="99"/>
      <c r="C142" s="3" t="s">
        <v>183</v>
      </c>
      <c r="D142" s="2">
        <f>IF(SUM('Raw Data'!C$3:C$98)&gt;10,IF(AND(ISNUMBER('Raw Data'!C160),'Raw Data'!C160&lt;40, 'Raw Data'!C160&gt;0),'Raw Data'!C160,40),"")</f>
        <v>26.698463</v>
      </c>
      <c r="E142" s="2" t="str">
        <f>IF(SUM('Raw Data'!D$3:D$98)&gt;10,IF(AND(ISNUMBER('Raw Data'!D160),'Raw Data'!D160&lt;40, 'Raw Data'!D160&gt;0),'Raw Data'!D160,40),"")</f>
        <v/>
      </c>
      <c r="F142" s="2" t="str">
        <f>IF(SUM('Raw Data'!E$3:E$98)&gt;10,IF(AND(ISNUMBER('Raw Data'!E160),'Raw Data'!E160&lt;40, 'Raw Data'!E160&gt;0),'Raw Data'!E160,40),"")</f>
        <v/>
      </c>
      <c r="G142" s="2" t="str">
        <f>IF(SUM('Raw Data'!F$3:F$98)&gt;10,IF(AND(ISNUMBER('Raw Data'!F160),'Raw Data'!F160&lt;40, 'Raw Data'!F160&gt;0),'Raw Data'!F160,40),"")</f>
        <v/>
      </c>
      <c r="H142" s="2" t="str">
        <f>IF(SUM('Raw Data'!G$3:G$98)&gt;10,IF(AND(ISNUMBER('Raw Data'!G160),'Raw Data'!G160&lt;40, 'Raw Data'!G160&gt;0),'Raw Data'!G160,40),"")</f>
        <v/>
      </c>
      <c r="I142" s="2" t="str">
        <f>IF(SUM('Raw Data'!H$3:H$98)&gt;10,IF(AND(ISNUMBER('Raw Data'!H160),'Raw Data'!H160&lt;40, 'Raw Data'!H160&gt;0),'Raw Data'!H160,40),"")</f>
        <v/>
      </c>
      <c r="J142" s="2" t="str">
        <f>IF(SUM('Raw Data'!I$3:I$98)&gt;10,IF(AND(ISNUMBER('Raw Data'!I160),'Raw Data'!I160&lt;40, 'Raw Data'!I160&gt;0),'Raw Data'!I160,40),"")</f>
        <v/>
      </c>
      <c r="K142" s="2" t="str">
        <f>IF(SUM('Raw Data'!J$3:J$98)&gt;10,IF(AND(ISNUMBER('Raw Data'!J160),'Raw Data'!J160&lt;40, 'Raw Data'!J160&gt;0),'Raw Data'!J160,40),"")</f>
        <v/>
      </c>
      <c r="L142" s="2" t="str">
        <f>IF(SUM('Raw Data'!K$3:K$98)&gt;10,IF(AND(ISNUMBER('Raw Data'!K160),'Raw Data'!K160&lt;40, 'Raw Data'!K160&gt;0),'Raw Data'!K160,40),"")</f>
        <v/>
      </c>
      <c r="M142" s="2" t="str">
        <f>IF(SUM('Raw Data'!L$3:L$98)&gt;10,IF(AND(ISNUMBER('Raw Data'!L160),'Raw Data'!L160&lt;40, 'Raw Data'!L160&gt;0),'Raw Data'!L160,40),"")</f>
        <v/>
      </c>
      <c r="N142" s="2" t="str">
        <f>IF(SUM('Raw Data'!M$3:M$98)&gt;10,IF(AND(ISNUMBER('Raw Data'!M160),'Raw Data'!M160&lt;40, 'Raw Data'!M160&gt;0),'Raw Data'!M160,40),"")</f>
        <v/>
      </c>
      <c r="O142" s="2" t="str">
        <f>IF(SUM('Raw Data'!N$3:N$98)&gt;10,IF(AND(ISNUMBER('Raw Data'!N160),'Raw Data'!N160&lt;40, 'Raw Data'!N160&gt;0),'Raw Data'!N160,40),"")</f>
        <v/>
      </c>
    </row>
    <row r="143" spans="1:15" x14ac:dyDescent="0.25">
      <c r="A143" s="2" t="str">
        <f>'Gene Table'!B46</f>
        <v>JUP</v>
      </c>
      <c r="B143" s="99"/>
      <c r="C143" s="3" t="s">
        <v>185</v>
      </c>
      <c r="D143" s="2">
        <f>IF(SUM('Raw Data'!C$3:C$98)&gt;10,IF(AND(ISNUMBER('Raw Data'!C162),'Raw Data'!C162&lt;40, 'Raw Data'!C162&gt;0),'Raw Data'!C162,40),"")</f>
        <v>27.843427999999999</v>
      </c>
      <c r="E143" s="2" t="str">
        <f>IF(SUM('Raw Data'!D$3:D$98)&gt;10,IF(AND(ISNUMBER('Raw Data'!D162),'Raw Data'!D162&lt;40, 'Raw Data'!D162&gt;0),'Raw Data'!D162,40),"")</f>
        <v/>
      </c>
      <c r="F143" s="2" t="str">
        <f>IF(SUM('Raw Data'!E$3:E$98)&gt;10,IF(AND(ISNUMBER('Raw Data'!E162),'Raw Data'!E162&lt;40, 'Raw Data'!E162&gt;0),'Raw Data'!E162,40),"")</f>
        <v/>
      </c>
      <c r="G143" s="2" t="str">
        <f>IF(SUM('Raw Data'!F$3:F$98)&gt;10,IF(AND(ISNUMBER('Raw Data'!F162),'Raw Data'!F162&lt;40, 'Raw Data'!F162&gt;0),'Raw Data'!F162,40),"")</f>
        <v/>
      </c>
      <c r="H143" s="2" t="str">
        <f>IF(SUM('Raw Data'!G$3:G$98)&gt;10,IF(AND(ISNUMBER('Raw Data'!G162),'Raw Data'!G162&lt;40, 'Raw Data'!G162&gt;0),'Raw Data'!G162,40),"")</f>
        <v/>
      </c>
      <c r="I143" s="2" t="str">
        <f>IF(SUM('Raw Data'!H$3:H$98)&gt;10,IF(AND(ISNUMBER('Raw Data'!H162),'Raw Data'!H162&lt;40, 'Raw Data'!H162&gt;0),'Raw Data'!H162,40),"")</f>
        <v/>
      </c>
      <c r="J143" s="2" t="str">
        <f>IF(SUM('Raw Data'!I$3:I$98)&gt;10,IF(AND(ISNUMBER('Raw Data'!I162),'Raw Data'!I162&lt;40, 'Raw Data'!I162&gt;0),'Raw Data'!I162,40),"")</f>
        <v/>
      </c>
      <c r="K143" s="2" t="str">
        <f>IF(SUM('Raw Data'!J$3:J$98)&gt;10,IF(AND(ISNUMBER('Raw Data'!J162),'Raw Data'!J162&lt;40, 'Raw Data'!J162&gt;0),'Raw Data'!J162,40),"")</f>
        <v/>
      </c>
      <c r="L143" s="2" t="str">
        <f>IF(SUM('Raw Data'!K$3:K$98)&gt;10,IF(AND(ISNUMBER('Raw Data'!K162),'Raw Data'!K162&lt;40, 'Raw Data'!K162&gt;0),'Raw Data'!K162,40),"")</f>
        <v/>
      </c>
      <c r="M143" s="2" t="str">
        <f>IF(SUM('Raw Data'!L$3:L$98)&gt;10,IF(AND(ISNUMBER('Raw Data'!L162),'Raw Data'!L162&lt;40, 'Raw Data'!L162&gt;0),'Raw Data'!L162,40),"")</f>
        <v/>
      </c>
      <c r="N143" s="2" t="str">
        <f>IF(SUM('Raw Data'!M$3:M$98)&gt;10,IF(AND(ISNUMBER('Raw Data'!M162),'Raw Data'!M162&lt;40, 'Raw Data'!M162&gt;0),'Raw Data'!M162,40),"")</f>
        <v/>
      </c>
      <c r="O143" s="2" t="str">
        <f>IF(SUM('Raw Data'!N$3:N$98)&gt;10,IF(AND(ISNUMBER('Raw Data'!N162),'Raw Data'!N162&lt;40, 'Raw Data'!N162&gt;0),'Raw Data'!N162,40),"")</f>
        <v/>
      </c>
    </row>
    <row r="144" spans="1:15" x14ac:dyDescent="0.25">
      <c r="A144" s="2" t="str">
        <f>'Gene Table'!B47</f>
        <v>KLK10</v>
      </c>
      <c r="B144" s="99"/>
      <c r="C144" s="3" t="s">
        <v>187</v>
      </c>
      <c r="D144" s="2">
        <f>IF(SUM('Raw Data'!C$3:C$98)&gt;10,IF(AND(ISNUMBER('Raw Data'!C164),'Raw Data'!C164&lt;40, 'Raw Data'!C164&gt;0),'Raw Data'!C164,40),"")</f>
        <v>22.121037000000001</v>
      </c>
      <c r="E144" s="2" t="str">
        <f>IF(SUM('Raw Data'!D$3:D$98)&gt;10,IF(AND(ISNUMBER('Raw Data'!D164),'Raw Data'!D164&lt;40, 'Raw Data'!D164&gt;0),'Raw Data'!D164,40),"")</f>
        <v/>
      </c>
      <c r="F144" s="2" t="str">
        <f>IF(SUM('Raw Data'!E$3:E$98)&gt;10,IF(AND(ISNUMBER('Raw Data'!E164),'Raw Data'!E164&lt;40, 'Raw Data'!E164&gt;0),'Raw Data'!E164,40),"")</f>
        <v/>
      </c>
      <c r="G144" s="2" t="str">
        <f>IF(SUM('Raw Data'!F$3:F$98)&gt;10,IF(AND(ISNUMBER('Raw Data'!F164),'Raw Data'!F164&lt;40, 'Raw Data'!F164&gt;0),'Raw Data'!F164,40),"")</f>
        <v/>
      </c>
      <c r="H144" s="2" t="str">
        <f>IF(SUM('Raw Data'!G$3:G$98)&gt;10,IF(AND(ISNUMBER('Raw Data'!G164),'Raw Data'!G164&lt;40, 'Raw Data'!G164&gt;0),'Raw Data'!G164,40),"")</f>
        <v/>
      </c>
      <c r="I144" s="2" t="str">
        <f>IF(SUM('Raw Data'!H$3:H$98)&gt;10,IF(AND(ISNUMBER('Raw Data'!H164),'Raw Data'!H164&lt;40, 'Raw Data'!H164&gt;0),'Raw Data'!H164,40),"")</f>
        <v/>
      </c>
      <c r="J144" s="2" t="str">
        <f>IF(SUM('Raw Data'!I$3:I$98)&gt;10,IF(AND(ISNUMBER('Raw Data'!I164),'Raw Data'!I164&lt;40, 'Raw Data'!I164&gt;0),'Raw Data'!I164,40),"")</f>
        <v/>
      </c>
      <c r="K144" s="2" t="str">
        <f>IF(SUM('Raw Data'!J$3:J$98)&gt;10,IF(AND(ISNUMBER('Raw Data'!J164),'Raw Data'!J164&lt;40, 'Raw Data'!J164&gt;0),'Raw Data'!J164,40),"")</f>
        <v/>
      </c>
      <c r="L144" s="2" t="str">
        <f>IF(SUM('Raw Data'!K$3:K$98)&gt;10,IF(AND(ISNUMBER('Raw Data'!K164),'Raw Data'!K164&lt;40, 'Raw Data'!K164&gt;0),'Raw Data'!K164,40),"")</f>
        <v/>
      </c>
      <c r="M144" s="2" t="str">
        <f>IF(SUM('Raw Data'!L$3:L$98)&gt;10,IF(AND(ISNUMBER('Raw Data'!L164),'Raw Data'!L164&lt;40, 'Raw Data'!L164&gt;0),'Raw Data'!L164,40),"")</f>
        <v/>
      </c>
      <c r="N144" s="2" t="str">
        <f>IF(SUM('Raw Data'!M$3:M$98)&gt;10,IF(AND(ISNUMBER('Raw Data'!M164),'Raw Data'!M164&lt;40, 'Raw Data'!M164&gt;0),'Raw Data'!M164,40),"")</f>
        <v/>
      </c>
      <c r="O144" s="2" t="str">
        <f>IF(SUM('Raw Data'!N$3:N$98)&gt;10,IF(AND(ISNUMBER('Raw Data'!N164),'Raw Data'!N164&lt;40, 'Raw Data'!N164&gt;0),'Raw Data'!N164,40),"")</f>
        <v/>
      </c>
    </row>
    <row r="145" spans="1:15" x14ac:dyDescent="0.25">
      <c r="A145" s="2" t="str">
        <f>'Gene Table'!B48</f>
        <v>LOX</v>
      </c>
      <c r="B145" s="99"/>
      <c r="C145" s="3" t="s">
        <v>189</v>
      </c>
      <c r="D145" s="2">
        <f>IF(SUM('Raw Data'!C$3:C$98)&gt;10,IF(AND(ISNUMBER('Raw Data'!C166),'Raw Data'!C166&lt;40, 'Raw Data'!C166&gt;0),'Raw Data'!C166,40),"")</f>
        <v>9.6634960000000003</v>
      </c>
      <c r="E145" s="2" t="str">
        <f>IF(SUM('Raw Data'!D$3:D$98)&gt;10,IF(AND(ISNUMBER('Raw Data'!D166),'Raw Data'!D166&lt;40, 'Raw Data'!D166&gt;0),'Raw Data'!D166,40),"")</f>
        <v/>
      </c>
      <c r="F145" s="2" t="str">
        <f>IF(SUM('Raw Data'!E$3:E$98)&gt;10,IF(AND(ISNUMBER('Raw Data'!E166),'Raw Data'!E166&lt;40, 'Raw Data'!E166&gt;0),'Raw Data'!E166,40),"")</f>
        <v/>
      </c>
      <c r="G145" s="2" t="str">
        <f>IF(SUM('Raw Data'!F$3:F$98)&gt;10,IF(AND(ISNUMBER('Raw Data'!F166),'Raw Data'!F166&lt;40, 'Raw Data'!F166&gt;0),'Raw Data'!F166,40),"")</f>
        <v/>
      </c>
      <c r="H145" s="2" t="str">
        <f>IF(SUM('Raw Data'!G$3:G$98)&gt;10,IF(AND(ISNUMBER('Raw Data'!G166),'Raw Data'!G166&lt;40, 'Raw Data'!G166&gt;0),'Raw Data'!G166,40),"")</f>
        <v/>
      </c>
      <c r="I145" s="2" t="str">
        <f>IF(SUM('Raw Data'!H$3:H$98)&gt;10,IF(AND(ISNUMBER('Raw Data'!H166),'Raw Data'!H166&lt;40, 'Raw Data'!H166&gt;0),'Raw Data'!H166,40),"")</f>
        <v/>
      </c>
      <c r="J145" s="2" t="str">
        <f>IF(SUM('Raw Data'!I$3:I$98)&gt;10,IF(AND(ISNUMBER('Raw Data'!I166),'Raw Data'!I166&lt;40, 'Raw Data'!I166&gt;0),'Raw Data'!I166,40),"")</f>
        <v/>
      </c>
      <c r="K145" s="2" t="str">
        <f>IF(SUM('Raw Data'!J$3:J$98)&gt;10,IF(AND(ISNUMBER('Raw Data'!J166),'Raw Data'!J166&lt;40, 'Raw Data'!J166&gt;0),'Raw Data'!J166,40),"")</f>
        <v/>
      </c>
      <c r="L145" s="2" t="str">
        <f>IF(SUM('Raw Data'!K$3:K$98)&gt;10,IF(AND(ISNUMBER('Raw Data'!K166),'Raw Data'!K166&lt;40, 'Raw Data'!K166&gt;0),'Raw Data'!K166,40),"")</f>
        <v/>
      </c>
      <c r="M145" s="2" t="str">
        <f>IF(SUM('Raw Data'!L$3:L$98)&gt;10,IF(AND(ISNUMBER('Raw Data'!L166),'Raw Data'!L166&lt;40, 'Raw Data'!L166&gt;0),'Raw Data'!L166,40),"")</f>
        <v/>
      </c>
      <c r="N145" s="2" t="str">
        <f>IF(SUM('Raw Data'!M$3:M$98)&gt;10,IF(AND(ISNUMBER('Raw Data'!M166),'Raw Data'!M166&lt;40, 'Raw Data'!M166&gt;0),'Raw Data'!M166,40),"")</f>
        <v/>
      </c>
      <c r="O145" s="2" t="str">
        <f>IF(SUM('Raw Data'!N$3:N$98)&gt;10,IF(AND(ISNUMBER('Raw Data'!N166),'Raw Data'!N166&lt;40, 'Raw Data'!N166&gt;0),'Raw Data'!N166,40),"")</f>
        <v/>
      </c>
    </row>
    <row r="146" spans="1:15" x14ac:dyDescent="0.25">
      <c r="A146" s="2" t="str">
        <f>'Gene Table'!B49</f>
        <v>MEN1</v>
      </c>
      <c r="B146" s="99"/>
      <c r="C146" s="3" t="s">
        <v>191</v>
      </c>
      <c r="D146" s="2">
        <f>IF(SUM('Raw Data'!C$3:C$98)&gt;10,IF(AND(ISNUMBER('Raw Data'!C168),'Raw Data'!C168&lt;40, 'Raw Data'!C168&gt;0),'Raw Data'!C168,40),"")</f>
        <v>36.315452999999998</v>
      </c>
      <c r="E146" s="2" t="str">
        <f>IF(SUM('Raw Data'!D$3:D$98)&gt;10,IF(AND(ISNUMBER('Raw Data'!D168),'Raw Data'!D168&lt;40, 'Raw Data'!D168&gt;0),'Raw Data'!D168,40),"")</f>
        <v/>
      </c>
      <c r="F146" s="2" t="str">
        <f>IF(SUM('Raw Data'!E$3:E$98)&gt;10,IF(AND(ISNUMBER('Raw Data'!E168),'Raw Data'!E168&lt;40, 'Raw Data'!E168&gt;0),'Raw Data'!E168,40),"")</f>
        <v/>
      </c>
      <c r="G146" s="2" t="str">
        <f>IF(SUM('Raw Data'!F$3:F$98)&gt;10,IF(AND(ISNUMBER('Raw Data'!F168),'Raw Data'!F168&lt;40, 'Raw Data'!F168&gt;0),'Raw Data'!F168,40),"")</f>
        <v/>
      </c>
      <c r="H146" s="2" t="str">
        <f>IF(SUM('Raw Data'!G$3:G$98)&gt;10,IF(AND(ISNUMBER('Raw Data'!G168),'Raw Data'!G168&lt;40, 'Raw Data'!G168&gt;0),'Raw Data'!G168,40),"")</f>
        <v/>
      </c>
      <c r="I146" s="2" t="str">
        <f>IF(SUM('Raw Data'!H$3:H$98)&gt;10,IF(AND(ISNUMBER('Raw Data'!H168),'Raw Data'!H168&lt;40, 'Raw Data'!H168&gt;0),'Raw Data'!H168,40),"")</f>
        <v/>
      </c>
      <c r="J146" s="2" t="str">
        <f>IF(SUM('Raw Data'!I$3:I$98)&gt;10,IF(AND(ISNUMBER('Raw Data'!I168),'Raw Data'!I168&lt;40, 'Raw Data'!I168&gt;0),'Raw Data'!I168,40),"")</f>
        <v/>
      </c>
      <c r="K146" s="2" t="str">
        <f>IF(SUM('Raw Data'!J$3:J$98)&gt;10,IF(AND(ISNUMBER('Raw Data'!J168),'Raw Data'!J168&lt;40, 'Raw Data'!J168&gt;0),'Raw Data'!J168,40),"")</f>
        <v/>
      </c>
      <c r="L146" s="2" t="str">
        <f>IF(SUM('Raw Data'!K$3:K$98)&gt;10,IF(AND(ISNUMBER('Raw Data'!K168),'Raw Data'!K168&lt;40, 'Raw Data'!K168&gt;0),'Raw Data'!K168,40),"")</f>
        <v/>
      </c>
      <c r="M146" s="2" t="str">
        <f>IF(SUM('Raw Data'!L$3:L$98)&gt;10,IF(AND(ISNUMBER('Raw Data'!L168),'Raw Data'!L168&lt;40, 'Raw Data'!L168&gt;0),'Raw Data'!L168,40),"")</f>
        <v/>
      </c>
      <c r="N146" s="2" t="str">
        <f>IF(SUM('Raw Data'!M$3:M$98)&gt;10,IF(AND(ISNUMBER('Raw Data'!M168),'Raw Data'!M168&lt;40, 'Raw Data'!M168&gt;0),'Raw Data'!M168,40),"")</f>
        <v/>
      </c>
      <c r="O146" s="2" t="str">
        <f>IF(SUM('Raw Data'!N$3:N$98)&gt;10,IF(AND(ISNUMBER('Raw Data'!N168),'Raw Data'!N168&lt;40, 'Raw Data'!N168&gt;0),'Raw Data'!N168,40),"")</f>
        <v/>
      </c>
    </row>
    <row r="147" spans="1:15" x14ac:dyDescent="0.25">
      <c r="A147" s="2" t="str">
        <f>'Gene Table'!B50</f>
        <v>MGMT</v>
      </c>
      <c r="B147" s="99"/>
      <c r="C147" s="3" t="s">
        <v>193</v>
      </c>
      <c r="D147" s="2">
        <f>IF(SUM('Raw Data'!C$3:C$98)&gt;10,IF(AND(ISNUMBER('Raw Data'!C170),'Raw Data'!C170&lt;40, 'Raw Data'!C170&gt;0),'Raw Data'!C170,40),"")</f>
        <v>28.604778</v>
      </c>
      <c r="E147" s="2" t="str">
        <f>IF(SUM('Raw Data'!D$3:D$98)&gt;10,IF(AND(ISNUMBER('Raw Data'!D170),'Raw Data'!D170&lt;40, 'Raw Data'!D170&gt;0),'Raw Data'!D170,40),"")</f>
        <v/>
      </c>
      <c r="F147" s="2" t="str">
        <f>IF(SUM('Raw Data'!E$3:E$98)&gt;10,IF(AND(ISNUMBER('Raw Data'!E170),'Raw Data'!E170&lt;40, 'Raw Data'!E170&gt;0),'Raw Data'!E170,40),"")</f>
        <v/>
      </c>
      <c r="G147" s="2" t="str">
        <f>IF(SUM('Raw Data'!F$3:F$98)&gt;10,IF(AND(ISNUMBER('Raw Data'!F170),'Raw Data'!F170&lt;40, 'Raw Data'!F170&gt;0),'Raw Data'!F170,40),"")</f>
        <v/>
      </c>
      <c r="H147" s="2" t="str">
        <f>IF(SUM('Raw Data'!G$3:G$98)&gt;10,IF(AND(ISNUMBER('Raw Data'!G170),'Raw Data'!G170&lt;40, 'Raw Data'!G170&gt;0),'Raw Data'!G170,40),"")</f>
        <v/>
      </c>
      <c r="I147" s="2" t="str">
        <f>IF(SUM('Raw Data'!H$3:H$98)&gt;10,IF(AND(ISNUMBER('Raw Data'!H170),'Raw Data'!H170&lt;40, 'Raw Data'!H170&gt;0),'Raw Data'!H170,40),"")</f>
        <v/>
      </c>
      <c r="J147" s="2" t="str">
        <f>IF(SUM('Raw Data'!I$3:I$98)&gt;10,IF(AND(ISNUMBER('Raw Data'!I170),'Raw Data'!I170&lt;40, 'Raw Data'!I170&gt;0),'Raw Data'!I170,40),"")</f>
        <v/>
      </c>
      <c r="K147" s="2" t="str">
        <f>IF(SUM('Raw Data'!J$3:J$98)&gt;10,IF(AND(ISNUMBER('Raw Data'!J170),'Raw Data'!J170&lt;40, 'Raw Data'!J170&gt;0),'Raw Data'!J170,40),"")</f>
        <v/>
      </c>
      <c r="L147" s="2" t="str">
        <f>IF(SUM('Raw Data'!K$3:K$98)&gt;10,IF(AND(ISNUMBER('Raw Data'!K170),'Raw Data'!K170&lt;40, 'Raw Data'!K170&gt;0),'Raw Data'!K170,40),"")</f>
        <v/>
      </c>
      <c r="M147" s="2" t="str">
        <f>IF(SUM('Raw Data'!L$3:L$98)&gt;10,IF(AND(ISNUMBER('Raw Data'!L170),'Raw Data'!L170&lt;40, 'Raw Data'!L170&gt;0),'Raw Data'!L170,40),"")</f>
        <v/>
      </c>
      <c r="N147" s="2" t="str">
        <f>IF(SUM('Raw Data'!M$3:M$98)&gt;10,IF(AND(ISNUMBER('Raw Data'!M170),'Raw Data'!M170&lt;40, 'Raw Data'!M170&gt;0),'Raw Data'!M170,40),"")</f>
        <v/>
      </c>
      <c r="O147" s="2" t="str">
        <f>IF(SUM('Raw Data'!N$3:N$98)&gt;10,IF(AND(ISNUMBER('Raw Data'!N170),'Raw Data'!N170&lt;40, 'Raw Data'!N170&gt;0),'Raw Data'!N170,40),"")</f>
        <v/>
      </c>
    </row>
    <row r="148" spans="1:15" ht="12.75" customHeight="1" x14ac:dyDescent="0.25">
      <c r="A148" s="2" t="str">
        <f>'Gene Table'!B51</f>
        <v>MLH1</v>
      </c>
      <c r="B148" s="99"/>
      <c r="C148" s="3" t="s">
        <v>455</v>
      </c>
      <c r="D148" s="2">
        <f>IF(SUM('Raw Data'!C$3:C$98)&gt;10,IF(AND(ISNUMBER('Raw Data'!C196),'Raw Data'!C196&lt;40, 'Raw Data'!C196&gt;0),'Raw Data'!C196,40),"")</f>
        <v>22.720686000000001</v>
      </c>
      <c r="E148" s="2" t="str">
        <f>IF(SUM('Raw Data'!D$3:D$98)&gt;10,IF(AND(ISNUMBER('Raw Data'!D196),'Raw Data'!D196&lt;40, 'Raw Data'!D196&gt;0),'Raw Data'!D196,40),"")</f>
        <v/>
      </c>
      <c r="F148" s="2" t="str">
        <f>IF(SUM('Raw Data'!E$3:E$98)&gt;10,IF(AND(ISNUMBER('Raw Data'!E196),'Raw Data'!E196&lt;40, 'Raw Data'!E196&gt;0),'Raw Data'!E196,40),"")</f>
        <v/>
      </c>
      <c r="G148" s="2" t="str">
        <f>IF(SUM('Raw Data'!F$3:F$98)&gt;10,IF(AND(ISNUMBER('Raw Data'!F196),'Raw Data'!F196&lt;40, 'Raw Data'!F196&gt;0),'Raw Data'!F196,40),"")</f>
        <v/>
      </c>
      <c r="H148" s="2" t="str">
        <f>IF(SUM('Raw Data'!G$3:G$98)&gt;10,IF(AND(ISNUMBER('Raw Data'!G196),'Raw Data'!G196&lt;40, 'Raw Data'!G196&gt;0),'Raw Data'!G196,40),"")</f>
        <v/>
      </c>
      <c r="I148" s="2" t="str">
        <f>IF(SUM('Raw Data'!H$3:H$98)&gt;10,IF(AND(ISNUMBER('Raw Data'!H196),'Raw Data'!H196&lt;40, 'Raw Data'!H196&gt;0),'Raw Data'!H196,40),"")</f>
        <v/>
      </c>
      <c r="J148" s="2" t="str">
        <f>IF(SUM('Raw Data'!I$3:I$98)&gt;10,IF(AND(ISNUMBER('Raw Data'!I196),'Raw Data'!I196&lt;40, 'Raw Data'!I196&gt;0),'Raw Data'!I196,40),"")</f>
        <v/>
      </c>
      <c r="K148" s="2" t="str">
        <f>IF(SUM('Raw Data'!J$3:J$98)&gt;10,IF(AND(ISNUMBER('Raw Data'!J196),'Raw Data'!J196&lt;40, 'Raw Data'!J196&gt;0),'Raw Data'!J196,40),"")</f>
        <v/>
      </c>
      <c r="L148" s="2" t="str">
        <f>IF(SUM('Raw Data'!K$3:K$98)&gt;10,IF(AND(ISNUMBER('Raw Data'!K196),'Raw Data'!K196&lt;40, 'Raw Data'!K196&gt;0),'Raw Data'!K196,40),"")</f>
        <v/>
      </c>
      <c r="M148" s="2" t="str">
        <f>IF(SUM('Raw Data'!L$3:L$98)&gt;10,IF(AND(ISNUMBER('Raw Data'!L196),'Raw Data'!L196&lt;40, 'Raw Data'!L196&gt;0),'Raw Data'!L196,40),"")</f>
        <v/>
      </c>
      <c r="N148" s="2" t="str">
        <f>IF(SUM('Raw Data'!M$3:M$98)&gt;10,IF(AND(ISNUMBER('Raw Data'!M196),'Raw Data'!M196&lt;40, 'Raw Data'!M196&gt;0),'Raw Data'!M196,40),"")</f>
        <v/>
      </c>
      <c r="O148" s="2" t="str">
        <f>IF(SUM('Raw Data'!N$3:N$98)&gt;10,IF(AND(ISNUMBER('Raw Data'!N196),'Raw Data'!N196&lt;40, 'Raw Data'!N196&gt;0),'Raw Data'!N196,40),"")</f>
        <v/>
      </c>
    </row>
    <row r="149" spans="1:15" x14ac:dyDescent="0.25">
      <c r="A149" s="2" t="str">
        <f>'Gene Table'!B52</f>
        <v>MSX1</v>
      </c>
      <c r="B149" s="99"/>
      <c r="C149" s="3" t="s">
        <v>456</v>
      </c>
      <c r="D149" s="2">
        <f>IF(SUM('Raw Data'!C$3:C$98)&gt;10,IF(AND(ISNUMBER('Raw Data'!C198),'Raw Data'!C198&lt;40, 'Raw Data'!C198&gt;0),'Raw Data'!C198,40),"")</f>
        <v>19.512550000000001</v>
      </c>
      <c r="E149" s="2" t="str">
        <f>IF(SUM('Raw Data'!D$3:D$98)&gt;10,IF(AND(ISNUMBER('Raw Data'!D198),'Raw Data'!D198&lt;40, 'Raw Data'!D198&gt;0),'Raw Data'!D198,40),"")</f>
        <v/>
      </c>
      <c r="F149" s="2" t="str">
        <f>IF(SUM('Raw Data'!E$3:E$98)&gt;10,IF(AND(ISNUMBER('Raw Data'!E198),'Raw Data'!E198&lt;40, 'Raw Data'!E198&gt;0),'Raw Data'!E198,40),"")</f>
        <v/>
      </c>
      <c r="G149" s="2" t="str">
        <f>IF(SUM('Raw Data'!F$3:F$98)&gt;10,IF(AND(ISNUMBER('Raw Data'!F198),'Raw Data'!F198&lt;40, 'Raw Data'!F198&gt;0),'Raw Data'!F198,40),"")</f>
        <v/>
      </c>
      <c r="H149" s="2" t="str">
        <f>IF(SUM('Raw Data'!G$3:G$98)&gt;10,IF(AND(ISNUMBER('Raw Data'!G198),'Raw Data'!G198&lt;40, 'Raw Data'!G198&gt;0),'Raw Data'!G198,40),"")</f>
        <v/>
      </c>
      <c r="I149" s="2" t="str">
        <f>IF(SUM('Raw Data'!H$3:H$98)&gt;10,IF(AND(ISNUMBER('Raw Data'!H198),'Raw Data'!H198&lt;40, 'Raw Data'!H198&gt;0),'Raw Data'!H198,40),"")</f>
        <v/>
      </c>
      <c r="J149" s="2" t="str">
        <f>IF(SUM('Raw Data'!I$3:I$98)&gt;10,IF(AND(ISNUMBER('Raw Data'!I198),'Raw Data'!I198&lt;40, 'Raw Data'!I198&gt;0),'Raw Data'!I198,40),"")</f>
        <v/>
      </c>
      <c r="K149" s="2" t="str">
        <f>IF(SUM('Raw Data'!J$3:J$98)&gt;10,IF(AND(ISNUMBER('Raw Data'!J198),'Raw Data'!J198&lt;40, 'Raw Data'!J198&gt;0),'Raw Data'!J198,40),"")</f>
        <v/>
      </c>
      <c r="L149" s="2" t="str">
        <f>IF(SUM('Raw Data'!K$3:K$98)&gt;10,IF(AND(ISNUMBER('Raw Data'!K198),'Raw Data'!K198&lt;40, 'Raw Data'!K198&gt;0),'Raw Data'!K198,40),"")</f>
        <v/>
      </c>
      <c r="M149" s="2" t="str">
        <f>IF(SUM('Raw Data'!L$3:L$98)&gt;10,IF(AND(ISNUMBER('Raw Data'!L198),'Raw Data'!L198&lt;40, 'Raw Data'!L198&gt;0),'Raw Data'!L198,40),"")</f>
        <v/>
      </c>
      <c r="N149" s="2" t="str">
        <f>IF(SUM('Raw Data'!M$3:M$98)&gt;10,IF(AND(ISNUMBER('Raw Data'!M198),'Raw Data'!M198&lt;40, 'Raw Data'!M198&gt;0),'Raw Data'!M198,40),"")</f>
        <v/>
      </c>
      <c r="O149" s="2" t="str">
        <f>IF(SUM('Raw Data'!N$3:N$98)&gt;10,IF(AND(ISNUMBER('Raw Data'!N198),'Raw Data'!N198&lt;40, 'Raw Data'!N198&gt;0),'Raw Data'!N198,40),"")</f>
        <v/>
      </c>
    </row>
    <row r="150" spans="1:15" x14ac:dyDescent="0.25">
      <c r="A150" s="2" t="str">
        <f>'Gene Table'!B53</f>
        <v>MUC2</v>
      </c>
      <c r="B150" s="99"/>
      <c r="C150" s="3" t="s">
        <v>457</v>
      </c>
      <c r="D150" s="2">
        <f>IF(SUM('Raw Data'!C$3:C$98)&gt;10,IF(AND(ISNUMBER('Raw Data'!C200),'Raw Data'!C200&lt;40, 'Raw Data'!C200&gt;0),'Raw Data'!C200,40),"")</f>
        <v>20.000492000000001</v>
      </c>
      <c r="E150" s="2" t="str">
        <f>IF(SUM('Raw Data'!D$3:D$98)&gt;10,IF(AND(ISNUMBER('Raw Data'!D200),'Raw Data'!D200&lt;40, 'Raw Data'!D200&gt;0),'Raw Data'!D200,40),"")</f>
        <v/>
      </c>
      <c r="F150" s="2" t="str">
        <f>IF(SUM('Raw Data'!E$3:E$98)&gt;10,IF(AND(ISNUMBER('Raw Data'!E200),'Raw Data'!E200&lt;40, 'Raw Data'!E200&gt;0),'Raw Data'!E200,40),"")</f>
        <v/>
      </c>
      <c r="G150" s="2" t="str">
        <f>IF(SUM('Raw Data'!F$3:F$98)&gt;10,IF(AND(ISNUMBER('Raw Data'!F200),'Raw Data'!F200&lt;40, 'Raw Data'!F200&gt;0),'Raw Data'!F200,40),"")</f>
        <v/>
      </c>
      <c r="H150" s="2" t="str">
        <f>IF(SUM('Raw Data'!G$3:G$98)&gt;10,IF(AND(ISNUMBER('Raw Data'!G200),'Raw Data'!G200&lt;40, 'Raw Data'!G200&gt;0),'Raw Data'!G200,40),"")</f>
        <v/>
      </c>
      <c r="I150" s="2" t="str">
        <f>IF(SUM('Raw Data'!H$3:H$98)&gt;10,IF(AND(ISNUMBER('Raw Data'!H200),'Raw Data'!H200&lt;40, 'Raw Data'!H200&gt;0),'Raw Data'!H200,40),"")</f>
        <v/>
      </c>
      <c r="J150" s="2" t="str">
        <f>IF(SUM('Raw Data'!I$3:I$98)&gt;10,IF(AND(ISNUMBER('Raw Data'!I200),'Raw Data'!I200&lt;40, 'Raw Data'!I200&gt;0),'Raw Data'!I200,40),"")</f>
        <v/>
      </c>
      <c r="K150" s="2" t="str">
        <f>IF(SUM('Raw Data'!J$3:J$98)&gt;10,IF(AND(ISNUMBER('Raw Data'!J200),'Raw Data'!J200&lt;40, 'Raw Data'!J200&gt;0),'Raw Data'!J200,40),"")</f>
        <v/>
      </c>
      <c r="L150" s="2" t="str">
        <f>IF(SUM('Raw Data'!K$3:K$98)&gt;10,IF(AND(ISNUMBER('Raw Data'!K200),'Raw Data'!K200&lt;40, 'Raw Data'!K200&gt;0),'Raw Data'!K200,40),"")</f>
        <v/>
      </c>
      <c r="M150" s="2" t="str">
        <f>IF(SUM('Raw Data'!L$3:L$98)&gt;10,IF(AND(ISNUMBER('Raw Data'!L200),'Raw Data'!L200&lt;40, 'Raw Data'!L200&gt;0),'Raw Data'!L200,40),"")</f>
        <v/>
      </c>
      <c r="N150" s="2" t="str">
        <f>IF(SUM('Raw Data'!M$3:M$98)&gt;10,IF(AND(ISNUMBER('Raw Data'!M200),'Raw Data'!M200&lt;40, 'Raw Data'!M200&gt;0),'Raw Data'!M200,40),"")</f>
        <v/>
      </c>
      <c r="O150" s="2" t="str">
        <f>IF(SUM('Raw Data'!N$3:N$98)&gt;10,IF(AND(ISNUMBER('Raw Data'!N200),'Raw Data'!N200&lt;40, 'Raw Data'!N200&gt;0),'Raw Data'!N200,40),"")</f>
        <v/>
      </c>
    </row>
    <row r="151" spans="1:15" x14ac:dyDescent="0.25">
      <c r="A151" s="2" t="str">
        <f>'Gene Table'!B54</f>
        <v>MYOD1</v>
      </c>
      <c r="B151" s="99"/>
      <c r="C151" s="3" t="s">
        <v>458</v>
      </c>
      <c r="D151" s="2">
        <f>IF(SUM('Raw Data'!C$3:C$98)&gt;10,IF(AND(ISNUMBER('Raw Data'!C202),'Raw Data'!C202&lt;40, 'Raw Data'!C202&gt;0),'Raw Data'!C202,40),"")</f>
        <v>21.380521999999999</v>
      </c>
      <c r="E151" s="2" t="str">
        <f>IF(SUM('Raw Data'!D$3:D$98)&gt;10,IF(AND(ISNUMBER('Raw Data'!D202),'Raw Data'!D202&lt;40, 'Raw Data'!D202&gt;0),'Raw Data'!D202,40),"")</f>
        <v/>
      </c>
      <c r="F151" s="2" t="str">
        <f>IF(SUM('Raw Data'!E$3:E$98)&gt;10,IF(AND(ISNUMBER('Raw Data'!E202),'Raw Data'!E202&lt;40, 'Raw Data'!E202&gt;0),'Raw Data'!E202,40),"")</f>
        <v/>
      </c>
      <c r="G151" s="2" t="str">
        <f>IF(SUM('Raw Data'!F$3:F$98)&gt;10,IF(AND(ISNUMBER('Raw Data'!F202),'Raw Data'!F202&lt;40, 'Raw Data'!F202&gt;0),'Raw Data'!F202,40),"")</f>
        <v/>
      </c>
      <c r="H151" s="2" t="str">
        <f>IF(SUM('Raw Data'!G$3:G$98)&gt;10,IF(AND(ISNUMBER('Raw Data'!G202),'Raw Data'!G202&lt;40, 'Raw Data'!G202&gt;0),'Raw Data'!G202,40),"")</f>
        <v/>
      </c>
      <c r="I151" s="2" t="str">
        <f>IF(SUM('Raw Data'!H$3:H$98)&gt;10,IF(AND(ISNUMBER('Raw Data'!H202),'Raw Data'!H202&lt;40, 'Raw Data'!H202&gt;0),'Raw Data'!H202,40),"")</f>
        <v/>
      </c>
      <c r="J151" s="2" t="str">
        <f>IF(SUM('Raw Data'!I$3:I$98)&gt;10,IF(AND(ISNUMBER('Raw Data'!I202),'Raw Data'!I202&lt;40, 'Raw Data'!I202&gt;0),'Raw Data'!I202,40),"")</f>
        <v/>
      </c>
      <c r="K151" s="2" t="str">
        <f>IF(SUM('Raw Data'!J$3:J$98)&gt;10,IF(AND(ISNUMBER('Raw Data'!J202),'Raw Data'!J202&lt;40, 'Raw Data'!J202&gt;0),'Raw Data'!J202,40),"")</f>
        <v/>
      </c>
      <c r="L151" s="2" t="str">
        <f>IF(SUM('Raw Data'!K$3:K$98)&gt;10,IF(AND(ISNUMBER('Raw Data'!K202),'Raw Data'!K202&lt;40, 'Raw Data'!K202&gt;0),'Raw Data'!K202,40),"")</f>
        <v/>
      </c>
      <c r="M151" s="2" t="str">
        <f>IF(SUM('Raw Data'!L$3:L$98)&gt;10,IF(AND(ISNUMBER('Raw Data'!L202),'Raw Data'!L202&lt;40, 'Raw Data'!L202&gt;0),'Raw Data'!L202,40),"")</f>
        <v/>
      </c>
      <c r="N151" s="2" t="str">
        <f>IF(SUM('Raw Data'!M$3:M$98)&gt;10,IF(AND(ISNUMBER('Raw Data'!M202),'Raw Data'!M202&lt;40, 'Raw Data'!M202&gt;0),'Raw Data'!M202,40),"")</f>
        <v/>
      </c>
      <c r="O151" s="2" t="str">
        <f>IF(SUM('Raw Data'!N$3:N$98)&gt;10,IF(AND(ISNUMBER('Raw Data'!N202),'Raw Data'!N202&lt;40, 'Raw Data'!N202&gt;0),'Raw Data'!N202,40),"")</f>
        <v/>
      </c>
    </row>
    <row r="152" spans="1:15" x14ac:dyDescent="0.25">
      <c r="A152" s="2" t="str">
        <f>'Gene Table'!B55</f>
        <v>PALB2</v>
      </c>
      <c r="B152" s="99"/>
      <c r="C152" s="3" t="s">
        <v>215</v>
      </c>
      <c r="D152" s="2">
        <f>IF(SUM('Raw Data'!C$3:C$98)&gt;10,IF(AND(ISNUMBER('Raw Data'!C204),'Raw Data'!C204&lt;40, 'Raw Data'!C204&gt;0),'Raw Data'!C204,40),"")</f>
        <v>20.101372000000001</v>
      </c>
      <c r="E152" s="2" t="str">
        <f>IF(SUM('Raw Data'!D$3:D$98)&gt;10,IF(AND(ISNUMBER('Raw Data'!D204),'Raw Data'!D204&lt;40, 'Raw Data'!D204&gt;0),'Raw Data'!D204,40),"")</f>
        <v/>
      </c>
      <c r="F152" s="2" t="str">
        <f>IF(SUM('Raw Data'!E$3:E$98)&gt;10,IF(AND(ISNUMBER('Raw Data'!E204),'Raw Data'!E204&lt;40, 'Raw Data'!E204&gt;0),'Raw Data'!E204,40),"")</f>
        <v/>
      </c>
      <c r="G152" s="2" t="str">
        <f>IF(SUM('Raw Data'!F$3:F$98)&gt;10,IF(AND(ISNUMBER('Raw Data'!F204),'Raw Data'!F204&lt;40, 'Raw Data'!F204&gt;0),'Raw Data'!F204,40),"")</f>
        <v/>
      </c>
      <c r="H152" s="2" t="str">
        <f>IF(SUM('Raw Data'!G$3:G$98)&gt;10,IF(AND(ISNUMBER('Raw Data'!G204),'Raw Data'!G204&lt;40, 'Raw Data'!G204&gt;0),'Raw Data'!G204,40),"")</f>
        <v/>
      </c>
      <c r="I152" s="2" t="str">
        <f>IF(SUM('Raw Data'!H$3:H$98)&gt;10,IF(AND(ISNUMBER('Raw Data'!H204),'Raw Data'!H204&lt;40, 'Raw Data'!H204&gt;0),'Raw Data'!H204,40),"")</f>
        <v/>
      </c>
      <c r="J152" s="2" t="str">
        <f>IF(SUM('Raw Data'!I$3:I$98)&gt;10,IF(AND(ISNUMBER('Raw Data'!I204),'Raw Data'!I204&lt;40, 'Raw Data'!I204&gt;0),'Raw Data'!I204,40),"")</f>
        <v/>
      </c>
      <c r="K152" s="2" t="str">
        <f>IF(SUM('Raw Data'!J$3:J$98)&gt;10,IF(AND(ISNUMBER('Raw Data'!J204),'Raw Data'!J204&lt;40, 'Raw Data'!J204&gt;0),'Raw Data'!J204,40),"")</f>
        <v/>
      </c>
      <c r="L152" s="2" t="str">
        <f>IF(SUM('Raw Data'!K$3:K$98)&gt;10,IF(AND(ISNUMBER('Raw Data'!K204),'Raw Data'!K204&lt;40, 'Raw Data'!K204&gt;0),'Raw Data'!K204,40),"")</f>
        <v/>
      </c>
      <c r="M152" s="2" t="str">
        <f>IF(SUM('Raw Data'!L$3:L$98)&gt;10,IF(AND(ISNUMBER('Raw Data'!L204),'Raw Data'!L204&lt;40, 'Raw Data'!L204&gt;0),'Raw Data'!L204,40),"")</f>
        <v/>
      </c>
      <c r="N152" s="2" t="str">
        <f>IF(SUM('Raw Data'!M$3:M$98)&gt;10,IF(AND(ISNUMBER('Raw Data'!M204),'Raw Data'!M204&lt;40, 'Raw Data'!M204&gt;0),'Raw Data'!M204,40),"")</f>
        <v/>
      </c>
      <c r="O152" s="2" t="str">
        <f>IF(SUM('Raw Data'!N$3:N$98)&gt;10,IF(AND(ISNUMBER('Raw Data'!N204),'Raw Data'!N204&lt;40, 'Raw Data'!N204&gt;0),'Raw Data'!N204,40),"")</f>
        <v/>
      </c>
    </row>
    <row r="153" spans="1:15" x14ac:dyDescent="0.25">
      <c r="A153" s="2" t="str">
        <f>'Gene Table'!B56</f>
        <v>PAX5</v>
      </c>
      <c r="B153" s="99"/>
      <c r="C153" s="3" t="s">
        <v>217</v>
      </c>
      <c r="D153" s="2">
        <f>IF(SUM('Raw Data'!C$3:C$98)&gt;10,IF(AND(ISNUMBER('Raw Data'!C206),'Raw Data'!C206&lt;40, 'Raw Data'!C206&gt;0),'Raw Data'!C206,40),"")</f>
        <v>29.014600000000002</v>
      </c>
      <c r="E153" s="2" t="str">
        <f>IF(SUM('Raw Data'!D$3:D$98)&gt;10,IF(AND(ISNUMBER('Raw Data'!D206),'Raw Data'!D206&lt;40, 'Raw Data'!D206&gt;0),'Raw Data'!D206,40),"")</f>
        <v/>
      </c>
      <c r="F153" s="2" t="str">
        <f>IF(SUM('Raw Data'!E$3:E$98)&gt;10,IF(AND(ISNUMBER('Raw Data'!E206),'Raw Data'!E206&lt;40, 'Raw Data'!E206&gt;0),'Raw Data'!E206,40),"")</f>
        <v/>
      </c>
      <c r="G153" s="2" t="str">
        <f>IF(SUM('Raw Data'!F$3:F$98)&gt;10,IF(AND(ISNUMBER('Raw Data'!F206),'Raw Data'!F206&lt;40, 'Raw Data'!F206&gt;0),'Raw Data'!F206,40),"")</f>
        <v/>
      </c>
      <c r="H153" s="2" t="str">
        <f>IF(SUM('Raw Data'!G$3:G$98)&gt;10,IF(AND(ISNUMBER('Raw Data'!G206),'Raw Data'!G206&lt;40, 'Raw Data'!G206&gt;0),'Raw Data'!G206,40),"")</f>
        <v/>
      </c>
      <c r="I153" s="2" t="str">
        <f>IF(SUM('Raw Data'!H$3:H$98)&gt;10,IF(AND(ISNUMBER('Raw Data'!H206),'Raw Data'!H206&lt;40, 'Raw Data'!H206&gt;0),'Raw Data'!H206,40),"")</f>
        <v/>
      </c>
      <c r="J153" s="2" t="str">
        <f>IF(SUM('Raw Data'!I$3:I$98)&gt;10,IF(AND(ISNUMBER('Raw Data'!I206),'Raw Data'!I206&lt;40, 'Raw Data'!I206&gt;0),'Raw Data'!I206,40),"")</f>
        <v/>
      </c>
      <c r="K153" s="2" t="str">
        <f>IF(SUM('Raw Data'!J$3:J$98)&gt;10,IF(AND(ISNUMBER('Raw Data'!J206),'Raw Data'!J206&lt;40, 'Raw Data'!J206&gt;0),'Raw Data'!J206,40),"")</f>
        <v/>
      </c>
      <c r="L153" s="2" t="str">
        <f>IF(SUM('Raw Data'!K$3:K$98)&gt;10,IF(AND(ISNUMBER('Raw Data'!K206),'Raw Data'!K206&lt;40, 'Raw Data'!K206&gt;0),'Raw Data'!K206,40),"")</f>
        <v/>
      </c>
      <c r="M153" s="2" t="str">
        <f>IF(SUM('Raw Data'!L$3:L$98)&gt;10,IF(AND(ISNUMBER('Raw Data'!L206),'Raw Data'!L206&lt;40, 'Raw Data'!L206&gt;0),'Raw Data'!L206,40),"")</f>
        <v/>
      </c>
      <c r="N153" s="2" t="str">
        <f>IF(SUM('Raw Data'!M$3:M$98)&gt;10,IF(AND(ISNUMBER('Raw Data'!M206),'Raw Data'!M206&lt;40, 'Raw Data'!M206&gt;0),'Raw Data'!M206,40),"")</f>
        <v/>
      </c>
      <c r="O153" s="2" t="str">
        <f>IF(SUM('Raw Data'!N$3:N$98)&gt;10,IF(AND(ISNUMBER('Raw Data'!N206),'Raw Data'!N206&lt;40, 'Raw Data'!N206&gt;0),'Raw Data'!N206,40),"")</f>
        <v/>
      </c>
    </row>
    <row r="154" spans="1:15" x14ac:dyDescent="0.25">
      <c r="A154" s="2" t="str">
        <f>'Gene Table'!B57</f>
        <v>PDLIM4</v>
      </c>
      <c r="B154" s="99"/>
      <c r="C154" s="3" t="s">
        <v>219</v>
      </c>
      <c r="D154" s="2">
        <f>IF(SUM('Raw Data'!C$3:C$98)&gt;10,IF(AND(ISNUMBER('Raw Data'!C208),'Raw Data'!C208&lt;40, 'Raw Data'!C208&gt;0),'Raw Data'!C208,40),"")</f>
        <v>20.990618000000001</v>
      </c>
      <c r="E154" s="2" t="str">
        <f>IF(SUM('Raw Data'!D$3:D$98)&gt;10,IF(AND(ISNUMBER('Raw Data'!D208),'Raw Data'!D208&lt;40, 'Raw Data'!D208&gt;0),'Raw Data'!D208,40),"")</f>
        <v/>
      </c>
      <c r="F154" s="2" t="str">
        <f>IF(SUM('Raw Data'!E$3:E$98)&gt;10,IF(AND(ISNUMBER('Raw Data'!E208),'Raw Data'!E208&lt;40, 'Raw Data'!E208&gt;0),'Raw Data'!E208,40),"")</f>
        <v/>
      </c>
      <c r="G154" s="2" t="str">
        <f>IF(SUM('Raw Data'!F$3:F$98)&gt;10,IF(AND(ISNUMBER('Raw Data'!F208),'Raw Data'!F208&lt;40, 'Raw Data'!F208&gt;0),'Raw Data'!F208,40),"")</f>
        <v/>
      </c>
      <c r="H154" s="2" t="str">
        <f>IF(SUM('Raw Data'!G$3:G$98)&gt;10,IF(AND(ISNUMBER('Raw Data'!G208),'Raw Data'!G208&lt;40, 'Raw Data'!G208&gt;0),'Raw Data'!G208,40),"")</f>
        <v/>
      </c>
      <c r="I154" s="2" t="str">
        <f>IF(SUM('Raw Data'!H$3:H$98)&gt;10,IF(AND(ISNUMBER('Raw Data'!H208),'Raw Data'!H208&lt;40, 'Raw Data'!H208&gt;0),'Raw Data'!H208,40),"")</f>
        <v/>
      </c>
      <c r="J154" s="2" t="str">
        <f>IF(SUM('Raw Data'!I$3:I$98)&gt;10,IF(AND(ISNUMBER('Raw Data'!I208),'Raw Data'!I208&lt;40, 'Raw Data'!I208&gt;0),'Raw Data'!I208,40),"")</f>
        <v/>
      </c>
      <c r="K154" s="2" t="str">
        <f>IF(SUM('Raw Data'!J$3:J$98)&gt;10,IF(AND(ISNUMBER('Raw Data'!J208),'Raw Data'!J208&lt;40, 'Raw Data'!J208&gt;0),'Raw Data'!J208,40),"")</f>
        <v/>
      </c>
      <c r="L154" s="2" t="str">
        <f>IF(SUM('Raw Data'!K$3:K$98)&gt;10,IF(AND(ISNUMBER('Raw Data'!K208),'Raw Data'!K208&lt;40, 'Raw Data'!K208&gt;0),'Raw Data'!K208,40),"")</f>
        <v/>
      </c>
      <c r="M154" s="2" t="str">
        <f>IF(SUM('Raw Data'!L$3:L$98)&gt;10,IF(AND(ISNUMBER('Raw Data'!L208),'Raw Data'!L208&lt;40, 'Raw Data'!L208&gt;0),'Raw Data'!L208,40),"")</f>
        <v/>
      </c>
      <c r="N154" s="2" t="str">
        <f>IF(SUM('Raw Data'!M$3:M$98)&gt;10,IF(AND(ISNUMBER('Raw Data'!M208),'Raw Data'!M208&lt;40, 'Raw Data'!M208&gt;0),'Raw Data'!M208,40),"")</f>
        <v/>
      </c>
      <c r="O154" s="2" t="str">
        <f>IF(SUM('Raw Data'!N$3:N$98)&gt;10,IF(AND(ISNUMBER('Raw Data'!N208),'Raw Data'!N208&lt;40, 'Raw Data'!N208&gt;0),'Raw Data'!N208,40),"")</f>
        <v/>
      </c>
    </row>
    <row r="155" spans="1:15" x14ac:dyDescent="0.25">
      <c r="A155" s="2" t="str">
        <f>'Gene Table'!B58</f>
        <v>PER1</v>
      </c>
      <c r="B155" s="99"/>
      <c r="C155" s="3" t="s">
        <v>221</v>
      </c>
      <c r="D155" s="2">
        <f>IF(SUM('Raw Data'!C$3:C$98)&gt;10,IF(AND(ISNUMBER('Raw Data'!C210),'Raw Data'!C210&lt;40, 'Raw Data'!C210&gt;0),'Raw Data'!C210,40),"")</f>
        <v>22.163656</v>
      </c>
      <c r="E155" s="2" t="str">
        <f>IF(SUM('Raw Data'!D$3:D$98)&gt;10,IF(AND(ISNUMBER('Raw Data'!D210),'Raw Data'!D210&lt;40, 'Raw Data'!D210&gt;0),'Raw Data'!D210,40),"")</f>
        <v/>
      </c>
      <c r="F155" s="2" t="str">
        <f>IF(SUM('Raw Data'!E$3:E$98)&gt;10,IF(AND(ISNUMBER('Raw Data'!E210),'Raw Data'!E210&lt;40, 'Raw Data'!E210&gt;0),'Raw Data'!E210,40),"")</f>
        <v/>
      </c>
      <c r="G155" s="2" t="str">
        <f>IF(SUM('Raw Data'!F$3:F$98)&gt;10,IF(AND(ISNUMBER('Raw Data'!F210),'Raw Data'!F210&lt;40, 'Raw Data'!F210&gt;0),'Raw Data'!F210,40),"")</f>
        <v/>
      </c>
      <c r="H155" s="2" t="str">
        <f>IF(SUM('Raw Data'!G$3:G$98)&gt;10,IF(AND(ISNUMBER('Raw Data'!G210),'Raw Data'!G210&lt;40, 'Raw Data'!G210&gt;0),'Raw Data'!G210,40),"")</f>
        <v/>
      </c>
      <c r="I155" s="2" t="str">
        <f>IF(SUM('Raw Data'!H$3:H$98)&gt;10,IF(AND(ISNUMBER('Raw Data'!H210),'Raw Data'!H210&lt;40, 'Raw Data'!H210&gt;0),'Raw Data'!H210,40),"")</f>
        <v/>
      </c>
      <c r="J155" s="2" t="str">
        <f>IF(SUM('Raw Data'!I$3:I$98)&gt;10,IF(AND(ISNUMBER('Raw Data'!I210),'Raw Data'!I210&lt;40, 'Raw Data'!I210&gt;0),'Raw Data'!I210,40),"")</f>
        <v/>
      </c>
      <c r="K155" s="2" t="str">
        <f>IF(SUM('Raw Data'!J$3:J$98)&gt;10,IF(AND(ISNUMBER('Raw Data'!J210),'Raw Data'!J210&lt;40, 'Raw Data'!J210&gt;0),'Raw Data'!J210,40),"")</f>
        <v/>
      </c>
      <c r="L155" s="2" t="str">
        <f>IF(SUM('Raw Data'!K$3:K$98)&gt;10,IF(AND(ISNUMBER('Raw Data'!K210),'Raw Data'!K210&lt;40, 'Raw Data'!K210&gt;0),'Raw Data'!K210,40),"")</f>
        <v/>
      </c>
      <c r="M155" s="2" t="str">
        <f>IF(SUM('Raw Data'!L$3:L$98)&gt;10,IF(AND(ISNUMBER('Raw Data'!L210),'Raw Data'!L210&lt;40, 'Raw Data'!L210&gt;0),'Raw Data'!L210,40),"")</f>
        <v/>
      </c>
      <c r="N155" s="2" t="str">
        <f>IF(SUM('Raw Data'!M$3:M$98)&gt;10,IF(AND(ISNUMBER('Raw Data'!M210),'Raw Data'!M210&lt;40, 'Raw Data'!M210&gt;0),'Raw Data'!M210,40),"")</f>
        <v/>
      </c>
      <c r="O155" s="2" t="str">
        <f>IF(SUM('Raw Data'!N$3:N$98)&gt;10,IF(AND(ISNUMBER('Raw Data'!N210),'Raw Data'!N210&lt;40, 'Raw Data'!N210&gt;0),'Raw Data'!N210,40),"")</f>
        <v/>
      </c>
    </row>
    <row r="156" spans="1:15" x14ac:dyDescent="0.25">
      <c r="A156" s="2" t="str">
        <f>'Gene Table'!B59</f>
        <v>PER2</v>
      </c>
      <c r="B156" s="99"/>
      <c r="C156" s="3" t="s">
        <v>223</v>
      </c>
      <c r="D156" s="2">
        <f>IF(SUM('Raw Data'!C$3:C$98)&gt;10,IF(AND(ISNUMBER('Raw Data'!C212),'Raw Data'!C212&lt;40, 'Raw Data'!C212&gt;0),'Raw Data'!C212,40),"")</f>
        <v>31.581028</v>
      </c>
      <c r="E156" s="2" t="str">
        <f>IF(SUM('Raw Data'!D$3:D$98)&gt;10,IF(AND(ISNUMBER('Raw Data'!D212),'Raw Data'!D212&lt;40, 'Raw Data'!D212&gt;0),'Raw Data'!D212,40),"")</f>
        <v/>
      </c>
      <c r="F156" s="2" t="str">
        <f>IF(SUM('Raw Data'!E$3:E$98)&gt;10,IF(AND(ISNUMBER('Raw Data'!E212),'Raw Data'!E212&lt;40, 'Raw Data'!E212&gt;0),'Raw Data'!E212,40),"")</f>
        <v/>
      </c>
      <c r="G156" s="2" t="str">
        <f>IF(SUM('Raw Data'!F$3:F$98)&gt;10,IF(AND(ISNUMBER('Raw Data'!F212),'Raw Data'!F212&lt;40, 'Raw Data'!F212&gt;0),'Raw Data'!F212,40),"")</f>
        <v/>
      </c>
      <c r="H156" s="2" t="str">
        <f>IF(SUM('Raw Data'!G$3:G$98)&gt;10,IF(AND(ISNUMBER('Raw Data'!G212),'Raw Data'!G212&lt;40, 'Raw Data'!G212&gt;0),'Raw Data'!G212,40),"")</f>
        <v/>
      </c>
      <c r="I156" s="2" t="str">
        <f>IF(SUM('Raw Data'!H$3:H$98)&gt;10,IF(AND(ISNUMBER('Raw Data'!H212),'Raw Data'!H212&lt;40, 'Raw Data'!H212&gt;0),'Raw Data'!H212,40),"")</f>
        <v/>
      </c>
      <c r="J156" s="2" t="str">
        <f>IF(SUM('Raw Data'!I$3:I$98)&gt;10,IF(AND(ISNUMBER('Raw Data'!I212),'Raw Data'!I212&lt;40, 'Raw Data'!I212&gt;0),'Raw Data'!I212,40),"")</f>
        <v/>
      </c>
      <c r="K156" s="2" t="str">
        <f>IF(SUM('Raw Data'!J$3:J$98)&gt;10,IF(AND(ISNUMBER('Raw Data'!J212),'Raw Data'!J212&lt;40, 'Raw Data'!J212&gt;0),'Raw Data'!J212,40),"")</f>
        <v/>
      </c>
      <c r="L156" s="2" t="str">
        <f>IF(SUM('Raw Data'!K$3:K$98)&gt;10,IF(AND(ISNUMBER('Raw Data'!K212),'Raw Data'!K212&lt;40, 'Raw Data'!K212&gt;0),'Raw Data'!K212,40),"")</f>
        <v/>
      </c>
      <c r="M156" s="2" t="str">
        <f>IF(SUM('Raw Data'!L$3:L$98)&gt;10,IF(AND(ISNUMBER('Raw Data'!L212),'Raw Data'!L212&lt;40, 'Raw Data'!L212&gt;0),'Raw Data'!L212,40),"")</f>
        <v/>
      </c>
      <c r="N156" s="2" t="str">
        <f>IF(SUM('Raw Data'!M$3:M$98)&gt;10,IF(AND(ISNUMBER('Raw Data'!M212),'Raw Data'!M212&lt;40, 'Raw Data'!M212&gt;0),'Raw Data'!M212,40),"")</f>
        <v/>
      </c>
      <c r="O156" s="2" t="str">
        <f>IF(SUM('Raw Data'!N$3:N$98)&gt;10,IF(AND(ISNUMBER('Raw Data'!N212),'Raw Data'!N212&lt;40, 'Raw Data'!N212&gt;0),'Raw Data'!N212,40),"")</f>
        <v/>
      </c>
    </row>
    <row r="157" spans="1:15" x14ac:dyDescent="0.25">
      <c r="A157" s="2" t="str">
        <f>'Gene Table'!B60</f>
        <v>PGR</v>
      </c>
      <c r="B157" s="99"/>
      <c r="C157" s="3" t="s">
        <v>225</v>
      </c>
      <c r="D157" s="2">
        <f>IF(SUM('Raw Data'!C$3:C$98)&gt;10,IF(AND(ISNUMBER('Raw Data'!C214),'Raw Data'!C214&lt;40, 'Raw Data'!C214&gt;0),'Raw Data'!C214,40),"")</f>
        <v>29.228663999999998</v>
      </c>
      <c r="E157" s="2" t="str">
        <f>IF(SUM('Raw Data'!D$3:D$98)&gt;10,IF(AND(ISNUMBER('Raw Data'!D214),'Raw Data'!D214&lt;40, 'Raw Data'!D214&gt;0),'Raw Data'!D214,40),"")</f>
        <v/>
      </c>
      <c r="F157" s="2" t="str">
        <f>IF(SUM('Raw Data'!E$3:E$98)&gt;10,IF(AND(ISNUMBER('Raw Data'!E214),'Raw Data'!E214&lt;40, 'Raw Data'!E214&gt;0),'Raw Data'!E214,40),"")</f>
        <v/>
      </c>
      <c r="G157" s="2" t="str">
        <f>IF(SUM('Raw Data'!F$3:F$98)&gt;10,IF(AND(ISNUMBER('Raw Data'!F214),'Raw Data'!F214&lt;40, 'Raw Data'!F214&gt;0),'Raw Data'!F214,40),"")</f>
        <v/>
      </c>
      <c r="H157" s="2" t="str">
        <f>IF(SUM('Raw Data'!G$3:G$98)&gt;10,IF(AND(ISNUMBER('Raw Data'!G214),'Raw Data'!G214&lt;40, 'Raw Data'!G214&gt;0),'Raw Data'!G214,40),"")</f>
        <v/>
      </c>
      <c r="I157" s="2" t="str">
        <f>IF(SUM('Raw Data'!H$3:H$98)&gt;10,IF(AND(ISNUMBER('Raw Data'!H214),'Raw Data'!H214&lt;40, 'Raw Data'!H214&gt;0),'Raw Data'!H214,40),"")</f>
        <v/>
      </c>
      <c r="J157" s="2" t="str">
        <f>IF(SUM('Raw Data'!I$3:I$98)&gt;10,IF(AND(ISNUMBER('Raw Data'!I214),'Raw Data'!I214&lt;40, 'Raw Data'!I214&gt;0),'Raw Data'!I214,40),"")</f>
        <v/>
      </c>
      <c r="K157" s="2" t="str">
        <f>IF(SUM('Raw Data'!J$3:J$98)&gt;10,IF(AND(ISNUMBER('Raw Data'!J214),'Raw Data'!J214&lt;40, 'Raw Data'!J214&gt;0),'Raw Data'!J214,40),"")</f>
        <v/>
      </c>
      <c r="L157" s="2" t="str">
        <f>IF(SUM('Raw Data'!K$3:K$98)&gt;10,IF(AND(ISNUMBER('Raw Data'!K214),'Raw Data'!K214&lt;40, 'Raw Data'!K214&gt;0),'Raw Data'!K214,40),"")</f>
        <v/>
      </c>
      <c r="M157" s="2" t="str">
        <f>IF(SUM('Raw Data'!L$3:L$98)&gt;10,IF(AND(ISNUMBER('Raw Data'!L214),'Raw Data'!L214&lt;40, 'Raw Data'!L214&gt;0),'Raw Data'!L214,40),"")</f>
        <v/>
      </c>
      <c r="N157" s="2" t="str">
        <f>IF(SUM('Raw Data'!M$3:M$98)&gt;10,IF(AND(ISNUMBER('Raw Data'!M214),'Raw Data'!M214&lt;40, 'Raw Data'!M214&gt;0),'Raw Data'!M214,40),"")</f>
        <v/>
      </c>
      <c r="O157" s="2" t="str">
        <f>IF(SUM('Raw Data'!N$3:N$98)&gt;10,IF(AND(ISNUMBER('Raw Data'!N214),'Raw Data'!N214&lt;40, 'Raw Data'!N214&gt;0),'Raw Data'!N214,40),"")</f>
        <v/>
      </c>
    </row>
    <row r="158" spans="1:15" x14ac:dyDescent="0.25">
      <c r="A158" s="2" t="str">
        <f>'Gene Table'!B61</f>
        <v>PLAGL1</v>
      </c>
      <c r="B158" s="99"/>
      <c r="C158" s="3" t="s">
        <v>227</v>
      </c>
      <c r="D158" s="2">
        <f>IF(SUM('Raw Data'!C$3:C$98)&gt;10,IF(AND(ISNUMBER('Raw Data'!C216),'Raw Data'!C216&lt;40, 'Raw Data'!C216&gt;0),'Raw Data'!C216,40),"")</f>
        <v>28.974138</v>
      </c>
      <c r="E158" s="2" t="str">
        <f>IF(SUM('Raw Data'!D$3:D$98)&gt;10,IF(AND(ISNUMBER('Raw Data'!D216),'Raw Data'!D216&lt;40, 'Raw Data'!D216&gt;0),'Raw Data'!D216,40),"")</f>
        <v/>
      </c>
      <c r="F158" s="2" t="str">
        <f>IF(SUM('Raw Data'!E$3:E$98)&gt;10,IF(AND(ISNUMBER('Raw Data'!E216),'Raw Data'!E216&lt;40, 'Raw Data'!E216&gt;0),'Raw Data'!E216,40),"")</f>
        <v/>
      </c>
      <c r="G158" s="2" t="str">
        <f>IF(SUM('Raw Data'!F$3:F$98)&gt;10,IF(AND(ISNUMBER('Raw Data'!F216),'Raw Data'!F216&lt;40, 'Raw Data'!F216&gt;0),'Raw Data'!F216,40),"")</f>
        <v/>
      </c>
      <c r="H158" s="2" t="str">
        <f>IF(SUM('Raw Data'!G$3:G$98)&gt;10,IF(AND(ISNUMBER('Raw Data'!G216),'Raw Data'!G216&lt;40, 'Raw Data'!G216&gt;0),'Raw Data'!G216,40),"")</f>
        <v/>
      </c>
      <c r="I158" s="2" t="str">
        <f>IF(SUM('Raw Data'!H$3:H$98)&gt;10,IF(AND(ISNUMBER('Raw Data'!H216),'Raw Data'!H216&lt;40, 'Raw Data'!H216&gt;0),'Raw Data'!H216,40),"")</f>
        <v/>
      </c>
      <c r="J158" s="2" t="str">
        <f>IF(SUM('Raw Data'!I$3:I$98)&gt;10,IF(AND(ISNUMBER('Raw Data'!I216),'Raw Data'!I216&lt;40, 'Raw Data'!I216&gt;0),'Raw Data'!I216,40),"")</f>
        <v/>
      </c>
      <c r="K158" s="2" t="str">
        <f>IF(SUM('Raw Data'!J$3:J$98)&gt;10,IF(AND(ISNUMBER('Raw Data'!J216),'Raw Data'!J216&lt;40, 'Raw Data'!J216&gt;0),'Raw Data'!J216,40),"")</f>
        <v/>
      </c>
      <c r="L158" s="2" t="str">
        <f>IF(SUM('Raw Data'!K$3:K$98)&gt;10,IF(AND(ISNUMBER('Raw Data'!K216),'Raw Data'!K216&lt;40, 'Raw Data'!K216&gt;0),'Raw Data'!K216,40),"")</f>
        <v/>
      </c>
      <c r="M158" s="2" t="str">
        <f>IF(SUM('Raw Data'!L$3:L$98)&gt;10,IF(AND(ISNUMBER('Raw Data'!L216),'Raw Data'!L216&lt;40, 'Raw Data'!L216&gt;0),'Raw Data'!L216,40),"")</f>
        <v/>
      </c>
      <c r="N158" s="2" t="str">
        <f>IF(SUM('Raw Data'!M$3:M$98)&gt;10,IF(AND(ISNUMBER('Raw Data'!M216),'Raw Data'!M216&lt;40, 'Raw Data'!M216&gt;0),'Raw Data'!M216,40),"")</f>
        <v/>
      </c>
      <c r="O158" s="2" t="str">
        <f>IF(SUM('Raw Data'!N$3:N$98)&gt;10,IF(AND(ISNUMBER('Raw Data'!N216),'Raw Data'!N216&lt;40, 'Raw Data'!N216&gt;0),'Raw Data'!N216,40),"")</f>
        <v/>
      </c>
    </row>
    <row r="159" spans="1:15" x14ac:dyDescent="0.25">
      <c r="A159" s="2" t="str">
        <f>'Gene Table'!B62</f>
        <v>PRDM2</v>
      </c>
      <c r="B159" s="99"/>
      <c r="C159" s="3" t="s">
        <v>229</v>
      </c>
      <c r="D159" s="2">
        <f>IF(SUM('Raw Data'!C$3:C$98)&gt;10,IF(AND(ISNUMBER('Raw Data'!C218),'Raw Data'!C218&lt;40, 'Raw Data'!C218&gt;0),'Raw Data'!C218,40),"")</f>
        <v>28.894463999999999</v>
      </c>
      <c r="E159" s="2" t="str">
        <f>IF(SUM('Raw Data'!D$3:D$98)&gt;10,IF(AND(ISNUMBER('Raw Data'!D218),'Raw Data'!D218&lt;40, 'Raw Data'!D218&gt;0),'Raw Data'!D218,40),"")</f>
        <v/>
      </c>
      <c r="F159" s="2" t="str">
        <f>IF(SUM('Raw Data'!E$3:E$98)&gt;10,IF(AND(ISNUMBER('Raw Data'!E218),'Raw Data'!E218&lt;40, 'Raw Data'!E218&gt;0),'Raw Data'!E218,40),"")</f>
        <v/>
      </c>
      <c r="G159" s="2" t="str">
        <f>IF(SUM('Raw Data'!F$3:F$98)&gt;10,IF(AND(ISNUMBER('Raw Data'!F218),'Raw Data'!F218&lt;40, 'Raw Data'!F218&gt;0),'Raw Data'!F218,40),"")</f>
        <v/>
      </c>
      <c r="H159" s="2" t="str">
        <f>IF(SUM('Raw Data'!G$3:G$98)&gt;10,IF(AND(ISNUMBER('Raw Data'!G218),'Raw Data'!G218&lt;40, 'Raw Data'!G218&gt;0),'Raw Data'!G218,40),"")</f>
        <v/>
      </c>
      <c r="I159" s="2" t="str">
        <f>IF(SUM('Raw Data'!H$3:H$98)&gt;10,IF(AND(ISNUMBER('Raw Data'!H218),'Raw Data'!H218&lt;40, 'Raw Data'!H218&gt;0),'Raw Data'!H218,40),"")</f>
        <v/>
      </c>
      <c r="J159" s="2" t="str">
        <f>IF(SUM('Raw Data'!I$3:I$98)&gt;10,IF(AND(ISNUMBER('Raw Data'!I218),'Raw Data'!I218&lt;40, 'Raw Data'!I218&gt;0),'Raw Data'!I218,40),"")</f>
        <v/>
      </c>
      <c r="K159" s="2" t="str">
        <f>IF(SUM('Raw Data'!J$3:J$98)&gt;10,IF(AND(ISNUMBER('Raw Data'!J218),'Raw Data'!J218&lt;40, 'Raw Data'!J218&gt;0),'Raw Data'!J218,40),"")</f>
        <v/>
      </c>
      <c r="L159" s="2" t="str">
        <f>IF(SUM('Raw Data'!K$3:K$98)&gt;10,IF(AND(ISNUMBER('Raw Data'!K218),'Raw Data'!K218&lt;40, 'Raw Data'!K218&gt;0),'Raw Data'!K218,40),"")</f>
        <v/>
      </c>
      <c r="M159" s="2" t="str">
        <f>IF(SUM('Raw Data'!L$3:L$98)&gt;10,IF(AND(ISNUMBER('Raw Data'!L218),'Raw Data'!L218&lt;40, 'Raw Data'!L218&gt;0),'Raw Data'!L218,40),"")</f>
        <v/>
      </c>
      <c r="N159" s="2" t="str">
        <f>IF(SUM('Raw Data'!M$3:M$98)&gt;10,IF(AND(ISNUMBER('Raw Data'!M218),'Raw Data'!M218&lt;40, 'Raw Data'!M218&gt;0),'Raw Data'!M218,40),"")</f>
        <v/>
      </c>
      <c r="O159" s="2" t="str">
        <f>IF(SUM('Raw Data'!N$3:N$98)&gt;10,IF(AND(ISNUMBER('Raw Data'!N218),'Raw Data'!N218&lt;40, 'Raw Data'!N218&gt;0),'Raw Data'!N218,40),"")</f>
        <v/>
      </c>
    </row>
    <row r="160" spans="1:15" x14ac:dyDescent="0.25">
      <c r="A160" s="2" t="str">
        <f>'Gene Table'!B63</f>
        <v>PRKCDBP</v>
      </c>
      <c r="B160" s="99"/>
      <c r="C160" s="3" t="s">
        <v>468</v>
      </c>
      <c r="D160" s="2">
        <f>IF(SUM('Raw Data'!C$3:C$98)&gt;10,IF(AND(ISNUMBER('Raw Data'!C244),'Raw Data'!C244&lt;40, 'Raw Data'!C244&gt;0),'Raw Data'!C244,40),"")</f>
        <v>40</v>
      </c>
      <c r="E160" s="2" t="str">
        <f>IF(SUM('Raw Data'!D$3:D$98)&gt;10,IF(AND(ISNUMBER('Raw Data'!D244),'Raw Data'!D244&lt;40, 'Raw Data'!D244&gt;0),'Raw Data'!D244,40),"")</f>
        <v/>
      </c>
      <c r="F160" s="2" t="str">
        <f>IF(SUM('Raw Data'!E$3:E$98)&gt;10,IF(AND(ISNUMBER('Raw Data'!E244),'Raw Data'!E244&lt;40, 'Raw Data'!E244&gt;0),'Raw Data'!E244,40),"")</f>
        <v/>
      </c>
      <c r="G160" s="2" t="str">
        <f>IF(SUM('Raw Data'!F$3:F$98)&gt;10,IF(AND(ISNUMBER('Raw Data'!F244),'Raw Data'!F244&lt;40, 'Raw Data'!F244&gt;0),'Raw Data'!F244,40),"")</f>
        <v/>
      </c>
      <c r="H160" s="2" t="str">
        <f>IF(SUM('Raw Data'!G$3:G$98)&gt;10,IF(AND(ISNUMBER('Raw Data'!G244),'Raw Data'!G244&lt;40, 'Raw Data'!G244&gt;0),'Raw Data'!G244,40),"")</f>
        <v/>
      </c>
      <c r="I160" s="2" t="str">
        <f>IF(SUM('Raw Data'!H$3:H$98)&gt;10,IF(AND(ISNUMBER('Raw Data'!H244),'Raw Data'!H244&lt;40, 'Raw Data'!H244&gt;0),'Raw Data'!H244,40),"")</f>
        <v/>
      </c>
      <c r="J160" s="2" t="str">
        <f>IF(SUM('Raw Data'!I$3:I$98)&gt;10,IF(AND(ISNUMBER('Raw Data'!I244),'Raw Data'!I244&lt;40, 'Raw Data'!I244&gt;0),'Raw Data'!I244,40),"")</f>
        <v/>
      </c>
      <c r="K160" s="2" t="str">
        <f>IF(SUM('Raw Data'!J$3:J$98)&gt;10,IF(AND(ISNUMBER('Raw Data'!J244),'Raw Data'!J244&lt;40, 'Raw Data'!J244&gt;0),'Raw Data'!J244,40),"")</f>
        <v/>
      </c>
      <c r="L160" s="2" t="str">
        <f>IF(SUM('Raw Data'!K$3:K$98)&gt;10,IF(AND(ISNUMBER('Raw Data'!K244),'Raw Data'!K244&lt;40, 'Raw Data'!K244&gt;0),'Raw Data'!K244,40),"")</f>
        <v/>
      </c>
      <c r="M160" s="2" t="str">
        <f>IF(SUM('Raw Data'!L$3:L$98)&gt;10,IF(AND(ISNUMBER('Raw Data'!L244),'Raw Data'!L244&lt;40, 'Raw Data'!L244&gt;0),'Raw Data'!L244,40),"")</f>
        <v/>
      </c>
      <c r="N160" s="2" t="str">
        <f>IF(SUM('Raw Data'!M$3:M$98)&gt;10,IF(AND(ISNUMBER('Raw Data'!M244),'Raw Data'!M244&lt;40, 'Raw Data'!M244&gt;0),'Raw Data'!M244,40),"")</f>
        <v/>
      </c>
      <c r="O160" s="2" t="str">
        <f>IF(SUM('Raw Data'!N$3:N$98)&gt;10,IF(AND(ISNUMBER('Raw Data'!N244),'Raw Data'!N244&lt;40, 'Raw Data'!N244&gt;0),'Raw Data'!N244,40),"")</f>
        <v/>
      </c>
    </row>
    <row r="161" spans="1:15" x14ac:dyDescent="0.25">
      <c r="A161" s="2" t="str">
        <f>'Gene Table'!B64</f>
        <v>PROX1</v>
      </c>
      <c r="B161" s="99"/>
      <c r="C161" s="3" t="s">
        <v>469</v>
      </c>
      <c r="D161" s="2">
        <f>IF(SUM('Raw Data'!C$3:C$98)&gt;10,IF(AND(ISNUMBER('Raw Data'!C246),'Raw Data'!C246&lt;40, 'Raw Data'!C246&gt;0),'Raw Data'!C246,40),"")</f>
        <v>20.144361</v>
      </c>
      <c r="E161" s="2" t="str">
        <f>IF(SUM('Raw Data'!D$3:D$98)&gt;10,IF(AND(ISNUMBER('Raw Data'!D246),'Raw Data'!D246&lt;40, 'Raw Data'!D246&gt;0),'Raw Data'!D246,40),"")</f>
        <v/>
      </c>
      <c r="F161" s="2" t="str">
        <f>IF(SUM('Raw Data'!E$3:E$98)&gt;10,IF(AND(ISNUMBER('Raw Data'!E246),'Raw Data'!E246&lt;40, 'Raw Data'!E246&gt;0),'Raw Data'!E246,40),"")</f>
        <v/>
      </c>
      <c r="G161" s="2" t="str">
        <f>IF(SUM('Raw Data'!F$3:F$98)&gt;10,IF(AND(ISNUMBER('Raw Data'!F246),'Raw Data'!F246&lt;40, 'Raw Data'!F246&gt;0),'Raw Data'!F246,40),"")</f>
        <v/>
      </c>
      <c r="H161" s="2" t="str">
        <f>IF(SUM('Raw Data'!G$3:G$98)&gt;10,IF(AND(ISNUMBER('Raw Data'!G246),'Raw Data'!G246&lt;40, 'Raw Data'!G246&gt;0),'Raw Data'!G246,40),"")</f>
        <v/>
      </c>
      <c r="I161" s="2" t="str">
        <f>IF(SUM('Raw Data'!H$3:H$98)&gt;10,IF(AND(ISNUMBER('Raw Data'!H246),'Raw Data'!H246&lt;40, 'Raw Data'!H246&gt;0),'Raw Data'!H246,40),"")</f>
        <v/>
      </c>
      <c r="J161" s="2" t="str">
        <f>IF(SUM('Raw Data'!I$3:I$98)&gt;10,IF(AND(ISNUMBER('Raw Data'!I246),'Raw Data'!I246&lt;40, 'Raw Data'!I246&gt;0),'Raw Data'!I246,40),"")</f>
        <v/>
      </c>
      <c r="K161" s="2" t="str">
        <f>IF(SUM('Raw Data'!J$3:J$98)&gt;10,IF(AND(ISNUMBER('Raw Data'!J246),'Raw Data'!J246&lt;40, 'Raw Data'!J246&gt;0),'Raw Data'!J246,40),"")</f>
        <v/>
      </c>
      <c r="L161" s="2" t="str">
        <f>IF(SUM('Raw Data'!K$3:K$98)&gt;10,IF(AND(ISNUMBER('Raw Data'!K246),'Raw Data'!K246&lt;40, 'Raw Data'!K246&gt;0),'Raw Data'!K246,40),"")</f>
        <v/>
      </c>
      <c r="M161" s="2" t="str">
        <f>IF(SUM('Raw Data'!L$3:L$98)&gt;10,IF(AND(ISNUMBER('Raw Data'!L246),'Raw Data'!L246&lt;40, 'Raw Data'!L246&gt;0),'Raw Data'!L246,40),"")</f>
        <v/>
      </c>
      <c r="N161" s="2" t="str">
        <f>IF(SUM('Raw Data'!M$3:M$98)&gt;10,IF(AND(ISNUMBER('Raw Data'!M246),'Raw Data'!M246&lt;40, 'Raw Data'!M246&gt;0),'Raw Data'!M246,40),"")</f>
        <v/>
      </c>
      <c r="O161" s="2" t="str">
        <f>IF(SUM('Raw Data'!N$3:N$98)&gt;10,IF(AND(ISNUMBER('Raw Data'!N246),'Raw Data'!N246&lt;40, 'Raw Data'!N246&gt;0),'Raw Data'!N246,40),"")</f>
        <v/>
      </c>
    </row>
    <row r="162" spans="1:15" x14ac:dyDescent="0.25">
      <c r="A162" s="2" t="str">
        <f>'Gene Table'!B65</f>
        <v>PTEN</v>
      </c>
      <c r="B162" s="99"/>
      <c r="C162" s="3" t="s">
        <v>470</v>
      </c>
      <c r="D162" s="2">
        <f>IF(SUM('Raw Data'!C$3:C$98)&gt;10,IF(AND(ISNUMBER('Raw Data'!C248),'Raw Data'!C248&lt;40, 'Raw Data'!C248&gt;0),'Raw Data'!C248,40),"")</f>
        <v>29.11608</v>
      </c>
      <c r="E162" s="2" t="str">
        <f>IF(SUM('Raw Data'!D$3:D$98)&gt;10,IF(AND(ISNUMBER('Raw Data'!D248),'Raw Data'!D248&lt;40, 'Raw Data'!D248&gt;0),'Raw Data'!D248,40),"")</f>
        <v/>
      </c>
      <c r="F162" s="2" t="str">
        <f>IF(SUM('Raw Data'!E$3:E$98)&gt;10,IF(AND(ISNUMBER('Raw Data'!E248),'Raw Data'!E248&lt;40, 'Raw Data'!E248&gt;0),'Raw Data'!E248,40),"")</f>
        <v/>
      </c>
      <c r="G162" s="2" t="str">
        <f>IF(SUM('Raw Data'!F$3:F$98)&gt;10,IF(AND(ISNUMBER('Raw Data'!F248),'Raw Data'!F248&lt;40, 'Raw Data'!F248&gt;0),'Raw Data'!F248,40),"")</f>
        <v/>
      </c>
      <c r="H162" s="2" t="str">
        <f>IF(SUM('Raw Data'!G$3:G$98)&gt;10,IF(AND(ISNUMBER('Raw Data'!G248),'Raw Data'!G248&lt;40, 'Raw Data'!G248&gt;0),'Raw Data'!G248,40),"")</f>
        <v/>
      </c>
      <c r="I162" s="2" t="str">
        <f>IF(SUM('Raw Data'!H$3:H$98)&gt;10,IF(AND(ISNUMBER('Raw Data'!H248),'Raw Data'!H248&lt;40, 'Raw Data'!H248&gt;0),'Raw Data'!H248,40),"")</f>
        <v/>
      </c>
      <c r="J162" s="2" t="str">
        <f>IF(SUM('Raw Data'!I$3:I$98)&gt;10,IF(AND(ISNUMBER('Raw Data'!I248),'Raw Data'!I248&lt;40, 'Raw Data'!I248&gt;0),'Raw Data'!I248,40),"")</f>
        <v/>
      </c>
      <c r="K162" s="2" t="str">
        <f>IF(SUM('Raw Data'!J$3:J$98)&gt;10,IF(AND(ISNUMBER('Raw Data'!J248),'Raw Data'!J248&lt;40, 'Raw Data'!J248&gt;0),'Raw Data'!J248,40),"")</f>
        <v/>
      </c>
      <c r="L162" s="2" t="str">
        <f>IF(SUM('Raw Data'!K$3:K$98)&gt;10,IF(AND(ISNUMBER('Raw Data'!K248),'Raw Data'!K248&lt;40, 'Raw Data'!K248&gt;0),'Raw Data'!K248,40),"")</f>
        <v/>
      </c>
      <c r="M162" s="2" t="str">
        <f>IF(SUM('Raw Data'!L$3:L$98)&gt;10,IF(AND(ISNUMBER('Raw Data'!L248),'Raw Data'!L248&lt;40, 'Raw Data'!L248&gt;0),'Raw Data'!L248,40),"")</f>
        <v/>
      </c>
      <c r="N162" s="2" t="str">
        <f>IF(SUM('Raw Data'!M$3:M$98)&gt;10,IF(AND(ISNUMBER('Raw Data'!M248),'Raw Data'!M248&lt;40, 'Raw Data'!M248&gt;0),'Raw Data'!M248,40),"")</f>
        <v/>
      </c>
      <c r="O162" s="2" t="str">
        <f>IF(SUM('Raw Data'!N$3:N$98)&gt;10,IF(AND(ISNUMBER('Raw Data'!N248),'Raw Data'!N248&lt;40, 'Raw Data'!N248&gt;0),'Raw Data'!N248,40),"")</f>
        <v/>
      </c>
    </row>
    <row r="163" spans="1:15" x14ac:dyDescent="0.25">
      <c r="A163" s="2" t="str">
        <f>'Gene Table'!B66</f>
        <v>PTGS2</v>
      </c>
      <c r="B163" s="99"/>
      <c r="C163" s="3" t="s">
        <v>471</v>
      </c>
      <c r="D163" s="2">
        <f>IF(SUM('Raw Data'!C$3:C$98)&gt;10,IF(AND(ISNUMBER('Raw Data'!C250),'Raw Data'!C250&lt;40, 'Raw Data'!C250&gt;0),'Raw Data'!C250,40),"")</f>
        <v>37.912598000000003</v>
      </c>
      <c r="E163" s="2" t="str">
        <f>IF(SUM('Raw Data'!D$3:D$98)&gt;10,IF(AND(ISNUMBER('Raw Data'!D250),'Raw Data'!D250&lt;40, 'Raw Data'!D250&gt;0),'Raw Data'!D250,40),"")</f>
        <v/>
      </c>
      <c r="F163" s="2" t="str">
        <f>IF(SUM('Raw Data'!E$3:E$98)&gt;10,IF(AND(ISNUMBER('Raw Data'!E250),'Raw Data'!E250&lt;40, 'Raw Data'!E250&gt;0),'Raw Data'!E250,40),"")</f>
        <v/>
      </c>
      <c r="G163" s="2" t="str">
        <f>IF(SUM('Raw Data'!F$3:F$98)&gt;10,IF(AND(ISNUMBER('Raw Data'!F250),'Raw Data'!F250&lt;40, 'Raw Data'!F250&gt;0),'Raw Data'!F250,40),"")</f>
        <v/>
      </c>
      <c r="H163" s="2" t="str">
        <f>IF(SUM('Raw Data'!G$3:G$98)&gt;10,IF(AND(ISNUMBER('Raw Data'!G250),'Raw Data'!G250&lt;40, 'Raw Data'!G250&gt;0),'Raw Data'!G250,40),"")</f>
        <v/>
      </c>
      <c r="I163" s="2" t="str">
        <f>IF(SUM('Raw Data'!H$3:H$98)&gt;10,IF(AND(ISNUMBER('Raw Data'!H250),'Raw Data'!H250&lt;40, 'Raw Data'!H250&gt;0),'Raw Data'!H250,40),"")</f>
        <v/>
      </c>
      <c r="J163" s="2" t="str">
        <f>IF(SUM('Raw Data'!I$3:I$98)&gt;10,IF(AND(ISNUMBER('Raw Data'!I250),'Raw Data'!I250&lt;40, 'Raw Data'!I250&gt;0),'Raw Data'!I250,40),"")</f>
        <v/>
      </c>
      <c r="K163" s="2" t="str">
        <f>IF(SUM('Raw Data'!J$3:J$98)&gt;10,IF(AND(ISNUMBER('Raw Data'!J250),'Raw Data'!J250&lt;40, 'Raw Data'!J250&gt;0),'Raw Data'!J250,40),"")</f>
        <v/>
      </c>
      <c r="L163" s="2" t="str">
        <f>IF(SUM('Raw Data'!K$3:K$98)&gt;10,IF(AND(ISNUMBER('Raw Data'!K250),'Raw Data'!K250&lt;40, 'Raw Data'!K250&gt;0),'Raw Data'!K250,40),"")</f>
        <v/>
      </c>
      <c r="M163" s="2" t="str">
        <f>IF(SUM('Raw Data'!L$3:L$98)&gt;10,IF(AND(ISNUMBER('Raw Data'!L250),'Raw Data'!L250&lt;40, 'Raw Data'!L250&gt;0),'Raw Data'!L250,40),"")</f>
        <v/>
      </c>
      <c r="N163" s="2" t="str">
        <f>IF(SUM('Raw Data'!M$3:M$98)&gt;10,IF(AND(ISNUMBER('Raw Data'!M250),'Raw Data'!M250&lt;40, 'Raw Data'!M250&gt;0),'Raw Data'!M250,40),"")</f>
        <v/>
      </c>
      <c r="O163" s="2" t="str">
        <f>IF(SUM('Raw Data'!N$3:N$98)&gt;10,IF(AND(ISNUMBER('Raw Data'!N250),'Raw Data'!N250&lt;40, 'Raw Data'!N250&gt;0),'Raw Data'!N250,40),"")</f>
        <v/>
      </c>
    </row>
    <row r="164" spans="1:15" x14ac:dyDescent="0.25">
      <c r="A164" s="2" t="str">
        <f>'Gene Table'!B67</f>
        <v>PYCARD</v>
      </c>
      <c r="B164" s="99"/>
      <c r="C164" s="3" t="s">
        <v>263</v>
      </c>
      <c r="D164" s="2">
        <f>IF(SUM('Raw Data'!C$3:C$98)&gt;10,IF(AND(ISNUMBER('Raw Data'!C252),'Raw Data'!C252&lt;40, 'Raw Data'!C252&gt;0),'Raw Data'!C252,40),"")</f>
        <v>36.129294999999999</v>
      </c>
      <c r="E164" s="2" t="str">
        <f>IF(SUM('Raw Data'!D$3:D$98)&gt;10,IF(AND(ISNUMBER('Raw Data'!D252),'Raw Data'!D252&lt;40, 'Raw Data'!D252&gt;0),'Raw Data'!D252,40),"")</f>
        <v/>
      </c>
      <c r="F164" s="2" t="str">
        <f>IF(SUM('Raw Data'!E$3:E$98)&gt;10,IF(AND(ISNUMBER('Raw Data'!E252),'Raw Data'!E252&lt;40, 'Raw Data'!E252&gt;0),'Raw Data'!E252,40),"")</f>
        <v/>
      </c>
      <c r="G164" s="2" t="str">
        <f>IF(SUM('Raw Data'!F$3:F$98)&gt;10,IF(AND(ISNUMBER('Raw Data'!F252),'Raw Data'!F252&lt;40, 'Raw Data'!F252&gt;0),'Raw Data'!F252,40),"")</f>
        <v/>
      </c>
      <c r="H164" s="2" t="str">
        <f>IF(SUM('Raw Data'!G$3:G$98)&gt;10,IF(AND(ISNUMBER('Raw Data'!G252),'Raw Data'!G252&lt;40, 'Raw Data'!G252&gt;0),'Raw Data'!G252,40),"")</f>
        <v/>
      </c>
      <c r="I164" s="2" t="str">
        <f>IF(SUM('Raw Data'!H$3:H$98)&gt;10,IF(AND(ISNUMBER('Raw Data'!H252),'Raw Data'!H252&lt;40, 'Raw Data'!H252&gt;0),'Raw Data'!H252,40),"")</f>
        <v/>
      </c>
      <c r="J164" s="2" t="str">
        <f>IF(SUM('Raw Data'!I$3:I$98)&gt;10,IF(AND(ISNUMBER('Raw Data'!I252),'Raw Data'!I252&lt;40, 'Raw Data'!I252&gt;0),'Raw Data'!I252,40),"")</f>
        <v/>
      </c>
      <c r="K164" s="2" t="str">
        <f>IF(SUM('Raw Data'!J$3:J$98)&gt;10,IF(AND(ISNUMBER('Raw Data'!J252),'Raw Data'!J252&lt;40, 'Raw Data'!J252&gt;0),'Raw Data'!J252,40),"")</f>
        <v/>
      </c>
      <c r="L164" s="2" t="str">
        <f>IF(SUM('Raw Data'!K$3:K$98)&gt;10,IF(AND(ISNUMBER('Raw Data'!K252),'Raw Data'!K252&lt;40, 'Raw Data'!K252&gt;0),'Raw Data'!K252,40),"")</f>
        <v/>
      </c>
      <c r="M164" s="2" t="str">
        <f>IF(SUM('Raw Data'!L$3:L$98)&gt;10,IF(AND(ISNUMBER('Raw Data'!L252),'Raw Data'!L252&lt;40, 'Raw Data'!L252&gt;0),'Raw Data'!L252,40),"")</f>
        <v/>
      </c>
      <c r="N164" s="2" t="str">
        <f>IF(SUM('Raw Data'!M$3:M$98)&gt;10,IF(AND(ISNUMBER('Raw Data'!M252),'Raw Data'!M252&lt;40, 'Raw Data'!M252&gt;0),'Raw Data'!M252,40),"")</f>
        <v/>
      </c>
      <c r="O164" s="2" t="str">
        <f>IF(SUM('Raw Data'!N$3:N$98)&gt;10,IF(AND(ISNUMBER('Raw Data'!N252),'Raw Data'!N252&lt;40, 'Raw Data'!N252&gt;0),'Raw Data'!N252,40),"")</f>
        <v/>
      </c>
    </row>
    <row r="165" spans="1:15" x14ac:dyDescent="0.25">
      <c r="A165" s="2" t="str">
        <f>'Gene Table'!B68</f>
        <v>RARB</v>
      </c>
      <c r="B165" s="99"/>
      <c r="C165" s="3" t="s">
        <v>265</v>
      </c>
      <c r="D165" s="2">
        <f>IF(SUM('Raw Data'!C$3:C$98)&gt;10,IF(AND(ISNUMBER('Raw Data'!C254),'Raw Data'!C254&lt;40, 'Raw Data'!C254&gt;0),'Raw Data'!C254,40),"")</f>
        <v>20.21537</v>
      </c>
      <c r="E165" s="2" t="str">
        <f>IF(SUM('Raw Data'!D$3:D$98)&gt;10,IF(AND(ISNUMBER('Raw Data'!D254),'Raw Data'!D254&lt;40, 'Raw Data'!D254&gt;0),'Raw Data'!D254,40),"")</f>
        <v/>
      </c>
      <c r="F165" s="2" t="str">
        <f>IF(SUM('Raw Data'!E$3:E$98)&gt;10,IF(AND(ISNUMBER('Raw Data'!E254),'Raw Data'!E254&lt;40, 'Raw Data'!E254&gt;0),'Raw Data'!E254,40),"")</f>
        <v/>
      </c>
      <c r="G165" s="2" t="str">
        <f>IF(SUM('Raw Data'!F$3:F$98)&gt;10,IF(AND(ISNUMBER('Raw Data'!F254),'Raw Data'!F254&lt;40, 'Raw Data'!F254&gt;0),'Raw Data'!F254,40),"")</f>
        <v/>
      </c>
      <c r="H165" s="2" t="str">
        <f>IF(SUM('Raw Data'!G$3:G$98)&gt;10,IF(AND(ISNUMBER('Raw Data'!G254),'Raw Data'!G254&lt;40, 'Raw Data'!G254&gt;0),'Raw Data'!G254,40),"")</f>
        <v/>
      </c>
      <c r="I165" s="2" t="str">
        <f>IF(SUM('Raw Data'!H$3:H$98)&gt;10,IF(AND(ISNUMBER('Raw Data'!H254),'Raw Data'!H254&lt;40, 'Raw Data'!H254&gt;0),'Raw Data'!H254,40),"")</f>
        <v/>
      </c>
      <c r="J165" s="2" t="str">
        <f>IF(SUM('Raw Data'!I$3:I$98)&gt;10,IF(AND(ISNUMBER('Raw Data'!I254),'Raw Data'!I254&lt;40, 'Raw Data'!I254&gt;0),'Raw Data'!I254,40),"")</f>
        <v/>
      </c>
      <c r="K165" s="2" t="str">
        <f>IF(SUM('Raw Data'!J$3:J$98)&gt;10,IF(AND(ISNUMBER('Raw Data'!J254),'Raw Data'!J254&lt;40, 'Raw Data'!J254&gt;0),'Raw Data'!J254,40),"")</f>
        <v/>
      </c>
      <c r="L165" s="2" t="str">
        <f>IF(SUM('Raw Data'!K$3:K$98)&gt;10,IF(AND(ISNUMBER('Raw Data'!K254),'Raw Data'!K254&lt;40, 'Raw Data'!K254&gt;0),'Raw Data'!K254,40),"")</f>
        <v/>
      </c>
      <c r="M165" s="2" t="str">
        <f>IF(SUM('Raw Data'!L$3:L$98)&gt;10,IF(AND(ISNUMBER('Raw Data'!L254),'Raw Data'!L254&lt;40, 'Raw Data'!L254&gt;0),'Raw Data'!L254,40),"")</f>
        <v/>
      </c>
      <c r="N165" s="2" t="str">
        <f>IF(SUM('Raw Data'!M$3:M$98)&gt;10,IF(AND(ISNUMBER('Raw Data'!M254),'Raw Data'!M254&lt;40, 'Raw Data'!M254&gt;0),'Raw Data'!M254,40),"")</f>
        <v/>
      </c>
      <c r="O165" s="2" t="str">
        <f>IF(SUM('Raw Data'!N$3:N$98)&gt;10,IF(AND(ISNUMBER('Raw Data'!N254),'Raw Data'!N254&lt;40, 'Raw Data'!N254&gt;0),'Raw Data'!N254,40),"")</f>
        <v/>
      </c>
    </row>
    <row r="166" spans="1:15" x14ac:dyDescent="0.25">
      <c r="A166" s="2" t="str">
        <f>'Gene Table'!B69</f>
        <v>RARRES1</v>
      </c>
      <c r="B166" s="99"/>
      <c r="C166" s="3" t="s">
        <v>267</v>
      </c>
      <c r="D166" s="2">
        <f>IF(SUM('Raw Data'!C$3:C$98)&gt;10,IF(AND(ISNUMBER('Raw Data'!C256),'Raw Data'!C256&lt;40, 'Raw Data'!C256&gt;0),'Raw Data'!C256,40),"")</f>
        <v>28.403585</v>
      </c>
      <c r="E166" s="2" t="str">
        <f>IF(SUM('Raw Data'!D$3:D$98)&gt;10,IF(AND(ISNUMBER('Raw Data'!D256),'Raw Data'!D256&lt;40, 'Raw Data'!D256&gt;0),'Raw Data'!D256,40),"")</f>
        <v/>
      </c>
      <c r="F166" s="2" t="str">
        <f>IF(SUM('Raw Data'!E$3:E$98)&gt;10,IF(AND(ISNUMBER('Raw Data'!E256),'Raw Data'!E256&lt;40, 'Raw Data'!E256&gt;0),'Raw Data'!E256,40),"")</f>
        <v/>
      </c>
      <c r="G166" s="2" t="str">
        <f>IF(SUM('Raw Data'!F$3:F$98)&gt;10,IF(AND(ISNUMBER('Raw Data'!F256),'Raw Data'!F256&lt;40, 'Raw Data'!F256&gt;0),'Raw Data'!F256,40),"")</f>
        <v/>
      </c>
      <c r="H166" s="2" t="str">
        <f>IF(SUM('Raw Data'!G$3:G$98)&gt;10,IF(AND(ISNUMBER('Raw Data'!G256),'Raw Data'!G256&lt;40, 'Raw Data'!G256&gt;0),'Raw Data'!G256,40),"")</f>
        <v/>
      </c>
      <c r="I166" s="2" t="str">
        <f>IF(SUM('Raw Data'!H$3:H$98)&gt;10,IF(AND(ISNUMBER('Raw Data'!H256),'Raw Data'!H256&lt;40, 'Raw Data'!H256&gt;0),'Raw Data'!H256,40),"")</f>
        <v/>
      </c>
      <c r="J166" s="2" t="str">
        <f>IF(SUM('Raw Data'!I$3:I$98)&gt;10,IF(AND(ISNUMBER('Raw Data'!I256),'Raw Data'!I256&lt;40, 'Raw Data'!I256&gt;0),'Raw Data'!I256,40),"")</f>
        <v/>
      </c>
      <c r="K166" s="2" t="str">
        <f>IF(SUM('Raw Data'!J$3:J$98)&gt;10,IF(AND(ISNUMBER('Raw Data'!J256),'Raw Data'!J256&lt;40, 'Raw Data'!J256&gt;0),'Raw Data'!J256,40),"")</f>
        <v/>
      </c>
      <c r="L166" s="2" t="str">
        <f>IF(SUM('Raw Data'!K$3:K$98)&gt;10,IF(AND(ISNUMBER('Raw Data'!K256),'Raw Data'!K256&lt;40, 'Raw Data'!K256&gt;0),'Raw Data'!K256,40),"")</f>
        <v/>
      </c>
      <c r="M166" s="2" t="str">
        <f>IF(SUM('Raw Data'!L$3:L$98)&gt;10,IF(AND(ISNUMBER('Raw Data'!L256),'Raw Data'!L256&lt;40, 'Raw Data'!L256&gt;0),'Raw Data'!L256,40),"")</f>
        <v/>
      </c>
      <c r="N166" s="2" t="str">
        <f>IF(SUM('Raw Data'!M$3:M$98)&gt;10,IF(AND(ISNUMBER('Raw Data'!M256),'Raw Data'!M256&lt;40, 'Raw Data'!M256&gt;0),'Raw Data'!M256,40),"")</f>
        <v/>
      </c>
      <c r="O166" s="2" t="str">
        <f>IF(SUM('Raw Data'!N$3:N$98)&gt;10,IF(AND(ISNUMBER('Raw Data'!N256),'Raw Data'!N256&lt;40, 'Raw Data'!N256&gt;0),'Raw Data'!N256,40),"")</f>
        <v/>
      </c>
    </row>
    <row r="167" spans="1:15" x14ac:dyDescent="0.25">
      <c r="A167" s="2" t="str">
        <f>'Gene Table'!B70</f>
        <v>RASSF1</v>
      </c>
      <c r="B167" s="99"/>
      <c r="C167" s="3" t="s">
        <v>269</v>
      </c>
      <c r="D167" s="2">
        <f>IF(SUM('Raw Data'!C$3:C$98)&gt;10,IF(AND(ISNUMBER('Raw Data'!C258),'Raw Data'!C258&lt;40, 'Raw Data'!C258&gt;0),'Raw Data'!C258,40),"")</f>
        <v>21.747537999999999</v>
      </c>
      <c r="E167" s="2" t="str">
        <f>IF(SUM('Raw Data'!D$3:D$98)&gt;10,IF(AND(ISNUMBER('Raw Data'!D258),'Raw Data'!D258&lt;40, 'Raw Data'!D258&gt;0),'Raw Data'!D258,40),"")</f>
        <v/>
      </c>
      <c r="F167" s="2" t="str">
        <f>IF(SUM('Raw Data'!E$3:E$98)&gt;10,IF(AND(ISNUMBER('Raw Data'!E258),'Raw Data'!E258&lt;40, 'Raw Data'!E258&gt;0),'Raw Data'!E258,40),"")</f>
        <v/>
      </c>
      <c r="G167" s="2" t="str">
        <f>IF(SUM('Raw Data'!F$3:F$98)&gt;10,IF(AND(ISNUMBER('Raw Data'!F258),'Raw Data'!F258&lt;40, 'Raw Data'!F258&gt;0),'Raw Data'!F258,40),"")</f>
        <v/>
      </c>
      <c r="H167" s="2" t="str">
        <f>IF(SUM('Raw Data'!G$3:G$98)&gt;10,IF(AND(ISNUMBER('Raw Data'!G258),'Raw Data'!G258&lt;40, 'Raw Data'!G258&gt;0),'Raw Data'!G258,40),"")</f>
        <v/>
      </c>
      <c r="I167" s="2" t="str">
        <f>IF(SUM('Raw Data'!H$3:H$98)&gt;10,IF(AND(ISNUMBER('Raw Data'!H258),'Raw Data'!H258&lt;40, 'Raw Data'!H258&gt;0),'Raw Data'!H258,40),"")</f>
        <v/>
      </c>
      <c r="J167" s="2" t="str">
        <f>IF(SUM('Raw Data'!I$3:I$98)&gt;10,IF(AND(ISNUMBER('Raw Data'!I258),'Raw Data'!I258&lt;40, 'Raw Data'!I258&gt;0),'Raw Data'!I258,40),"")</f>
        <v/>
      </c>
      <c r="K167" s="2" t="str">
        <f>IF(SUM('Raw Data'!J$3:J$98)&gt;10,IF(AND(ISNUMBER('Raw Data'!J258),'Raw Data'!J258&lt;40, 'Raw Data'!J258&gt;0),'Raw Data'!J258,40),"")</f>
        <v/>
      </c>
      <c r="L167" s="2" t="str">
        <f>IF(SUM('Raw Data'!K$3:K$98)&gt;10,IF(AND(ISNUMBER('Raw Data'!K258),'Raw Data'!K258&lt;40, 'Raw Data'!K258&gt;0),'Raw Data'!K258,40),"")</f>
        <v/>
      </c>
      <c r="M167" s="2" t="str">
        <f>IF(SUM('Raw Data'!L$3:L$98)&gt;10,IF(AND(ISNUMBER('Raw Data'!L258),'Raw Data'!L258&lt;40, 'Raw Data'!L258&gt;0),'Raw Data'!L258,40),"")</f>
        <v/>
      </c>
      <c r="N167" s="2" t="str">
        <f>IF(SUM('Raw Data'!M$3:M$98)&gt;10,IF(AND(ISNUMBER('Raw Data'!M258),'Raw Data'!M258&lt;40, 'Raw Data'!M258&gt;0),'Raw Data'!M258,40),"")</f>
        <v/>
      </c>
      <c r="O167" s="2" t="str">
        <f>IF(SUM('Raw Data'!N$3:N$98)&gt;10,IF(AND(ISNUMBER('Raw Data'!N258),'Raw Data'!N258&lt;40, 'Raw Data'!N258&gt;0),'Raw Data'!N258,40),"")</f>
        <v/>
      </c>
    </row>
    <row r="168" spans="1:15" x14ac:dyDescent="0.25">
      <c r="A168" s="2" t="str">
        <f>'Gene Table'!B71</f>
        <v>RB1</v>
      </c>
      <c r="B168" s="99"/>
      <c r="C168" s="3" t="s">
        <v>271</v>
      </c>
      <c r="D168" s="2">
        <f>IF(SUM('Raw Data'!C$3:C$98)&gt;10,IF(AND(ISNUMBER('Raw Data'!C260),'Raw Data'!C260&lt;40, 'Raw Data'!C260&gt;0),'Raw Data'!C260,40),"")</f>
        <v>19.507180999999999</v>
      </c>
      <c r="E168" s="2" t="str">
        <f>IF(SUM('Raw Data'!D$3:D$98)&gt;10,IF(AND(ISNUMBER('Raw Data'!D260),'Raw Data'!D260&lt;40, 'Raw Data'!D260&gt;0),'Raw Data'!D260,40),"")</f>
        <v/>
      </c>
      <c r="F168" s="2" t="str">
        <f>IF(SUM('Raw Data'!E$3:E$98)&gt;10,IF(AND(ISNUMBER('Raw Data'!E260),'Raw Data'!E260&lt;40, 'Raw Data'!E260&gt;0),'Raw Data'!E260,40),"")</f>
        <v/>
      </c>
      <c r="G168" s="2" t="str">
        <f>IF(SUM('Raw Data'!F$3:F$98)&gt;10,IF(AND(ISNUMBER('Raw Data'!F260),'Raw Data'!F260&lt;40, 'Raw Data'!F260&gt;0),'Raw Data'!F260,40),"")</f>
        <v/>
      </c>
      <c r="H168" s="2" t="str">
        <f>IF(SUM('Raw Data'!G$3:G$98)&gt;10,IF(AND(ISNUMBER('Raw Data'!G260),'Raw Data'!G260&lt;40, 'Raw Data'!G260&gt;0),'Raw Data'!G260,40),"")</f>
        <v/>
      </c>
      <c r="I168" s="2" t="str">
        <f>IF(SUM('Raw Data'!H$3:H$98)&gt;10,IF(AND(ISNUMBER('Raw Data'!H260),'Raw Data'!H260&lt;40, 'Raw Data'!H260&gt;0),'Raw Data'!H260,40),"")</f>
        <v/>
      </c>
      <c r="J168" s="2" t="str">
        <f>IF(SUM('Raw Data'!I$3:I$98)&gt;10,IF(AND(ISNUMBER('Raw Data'!I260),'Raw Data'!I260&lt;40, 'Raw Data'!I260&gt;0),'Raw Data'!I260,40),"")</f>
        <v/>
      </c>
      <c r="K168" s="2" t="str">
        <f>IF(SUM('Raw Data'!J$3:J$98)&gt;10,IF(AND(ISNUMBER('Raw Data'!J260),'Raw Data'!J260&lt;40, 'Raw Data'!J260&gt;0),'Raw Data'!J260,40),"")</f>
        <v/>
      </c>
      <c r="L168" s="2" t="str">
        <f>IF(SUM('Raw Data'!K$3:K$98)&gt;10,IF(AND(ISNUMBER('Raw Data'!K260),'Raw Data'!K260&lt;40, 'Raw Data'!K260&gt;0),'Raw Data'!K260,40),"")</f>
        <v/>
      </c>
      <c r="M168" s="2" t="str">
        <f>IF(SUM('Raw Data'!L$3:L$98)&gt;10,IF(AND(ISNUMBER('Raw Data'!L260),'Raw Data'!L260&lt;40, 'Raw Data'!L260&gt;0),'Raw Data'!L260,40),"")</f>
        <v/>
      </c>
      <c r="N168" s="2" t="str">
        <f>IF(SUM('Raw Data'!M$3:M$98)&gt;10,IF(AND(ISNUMBER('Raw Data'!M260),'Raw Data'!M260&lt;40, 'Raw Data'!M260&gt;0),'Raw Data'!M260,40),"")</f>
        <v/>
      </c>
      <c r="O168" s="2" t="str">
        <f>IF(SUM('Raw Data'!N$3:N$98)&gt;10,IF(AND(ISNUMBER('Raw Data'!N260),'Raw Data'!N260&lt;40, 'Raw Data'!N260&gt;0),'Raw Data'!N260,40),"")</f>
        <v/>
      </c>
    </row>
    <row r="169" spans="1:15" x14ac:dyDescent="0.25">
      <c r="A169" s="2" t="str">
        <f>'Gene Table'!B72</f>
        <v>RBP1</v>
      </c>
      <c r="B169" s="99"/>
      <c r="C169" s="3" t="s">
        <v>273</v>
      </c>
      <c r="D169" s="2">
        <f>IF(SUM('Raw Data'!C$3:C$98)&gt;10,IF(AND(ISNUMBER('Raw Data'!C262),'Raw Data'!C262&lt;40, 'Raw Data'!C262&gt;0),'Raw Data'!C262,40),"")</f>
        <v>34.097935</v>
      </c>
      <c r="E169" s="2" t="str">
        <f>IF(SUM('Raw Data'!D$3:D$98)&gt;10,IF(AND(ISNUMBER('Raw Data'!D262),'Raw Data'!D262&lt;40, 'Raw Data'!D262&gt;0),'Raw Data'!D262,40),"")</f>
        <v/>
      </c>
      <c r="F169" s="2" t="str">
        <f>IF(SUM('Raw Data'!E$3:E$98)&gt;10,IF(AND(ISNUMBER('Raw Data'!E262),'Raw Data'!E262&lt;40, 'Raw Data'!E262&gt;0),'Raw Data'!E262,40),"")</f>
        <v/>
      </c>
      <c r="G169" s="2" t="str">
        <f>IF(SUM('Raw Data'!F$3:F$98)&gt;10,IF(AND(ISNUMBER('Raw Data'!F262),'Raw Data'!F262&lt;40, 'Raw Data'!F262&gt;0),'Raw Data'!F262,40),"")</f>
        <v/>
      </c>
      <c r="H169" s="2" t="str">
        <f>IF(SUM('Raw Data'!G$3:G$98)&gt;10,IF(AND(ISNUMBER('Raw Data'!G262),'Raw Data'!G262&lt;40, 'Raw Data'!G262&gt;0),'Raw Data'!G262,40),"")</f>
        <v/>
      </c>
      <c r="I169" s="2" t="str">
        <f>IF(SUM('Raw Data'!H$3:H$98)&gt;10,IF(AND(ISNUMBER('Raw Data'!H262),'Raw Data'!H262&lt;40, 'Raw Data'!H262&gt;0),'Raw Data'!H262,40),"")</f>
        <v/>
      </c>
      <c r="J169" s="2" t="str">
        <f>IF(SUM('Raw Data'!I$3:I$98)&gt;10,IF(AND(ISNUMBER('Raw Data'!I262),'Raw Data'!I262&lt;40, 'Raw Data'!I262&gt;0),'Raw Data'!I262,40),"")</f>
        <v/>
      </c>
      <c r="K169" s="2" t="str">
        <f>IF(SUM('Raw Data'!J$3:J$98)&gt;10,IF(AND(ISNUMBER('Raw Data'!J262),'Raw Data'!J262&lt;40, 'Raw Data'!J262&gt;0),'Raw Data'!J262,40),"")</f>
        <v/>
      </c>
      <c r="L169" s="2" t="str">
        <f>IF(SUM('Raw Data'!K$3:K$98)&gt;10,IF(AND(ISNUMBER('Raw Data'!K262),'Raw Data'!K262&lt;40, 'Raw Data'!K262&gt;0),'Raw Data'!K262,40),"")</f>
        <v/>
      </c>
      <c r="M169" s="2" t="str">
        <f>IF(SUM('Raw Data'!L$3:L$98)&gt;10,IF(AND(ISNUMBER('Raw Data'!L262),'Raw Data'!L262&lt;40, 'Raw Data'!L262&gt;0),'Raw Data'!L262,40),"")</f>
        <v/>
      </c>
      <c r="N169" s="2" t="str">
        <f>IF(SUM('Raw Data'!M$3:M$98)&gt;10,IF(AND(ISNUMBER('Raw Data'!M262),'Raw Data'!M262&lt;40, 'Raw Data'!M262&gt;0),'Raw Data'!M262,40),"")</f>
        <v/>
      </c>
      <c r="O169" s="2" t="str">
        <f>IF(SUM('Raw Data'!N$3:N$98)&gt;10,IF(AND(ISNUMBER('Raw Data'!N262),'Raw Data'!N262&lt;40, 'Raw Data'!N262&gt;0),'Raw Data'!N262,40),"")</f>
        <v/>
      </c>
    </row>
    <row r="170" spans="1:15" x14ac:dyDescent="0.25">
      <c r="A170" s="2" t="str">
        <f>'Gene Table'!B73</f>
        <v>RRAD</v>
      </c>
      <c r="B170" s="99"/>
      <c r="C170" s="3" t="s">
        <v>275</v>
      </c>
      <c r="D170" s="2">
        <f>IF(SUM('Raw Data'!C$3:C$98)&gt;10,IF(AND(ISNUMBER('Raw Data'!C264),'Raw Data'!C264&lt;40, 'Raw Data'!C264&gt;0),'Raw Data'!C264,40),"")</f>
        <v>26.532791</v>
      </c>
      <c r="E170" s="2" t="str">
        <f>IF(SUM('Raw Data'!D$3:D$98)&gt;10,IF(AND(ISNUMBER('Raw Data'!D264),'Raw Data'!D264&lt;40, 'Raw Data'!D264&gt;0),'Raw Data'!D264,40),"")</f>
        <v/>
      </c>
      <c r="F170" s="2" t="str">
        <f>IF(SUM('Raw Data'!E$3:E$98)&gt;10,IF(AND(ISNUMBER('Raw Data'!E264),'Raw Data'!E264&lt;40, 'Raw Data'!E264&gt;0),'Raw Data'!E264,40),"")</f>
        <v/>
      </c>
      <c r="G170" s="2" t="str">
        <f>IF(SUM('Raw Data'!F$3:F$98)&gt;10,IF(AND(ISNUMBER('Raw Data'!F264),'Raw Data'!F264&lt;40, 'Raw Data'!F264&gt;0),'Raw Data'!F264,40),"")</f>
        <v/>
      </c>
      <c r="H170" s="2" t="str">
        <f>IF(SUM('Raw Data'!G$3:G$98)&gt;10,IF(AND(ISNUMBER('Raw Data'!G264),'Raw Data'!G264&lt;40, 'Raw Data'!G264&gt;0),'Raw Data'!G264,40),"")</f>
        <v/>
      </c>
      <c r="I170" s="2" t="str">
        <f>IF(SUM('Raw Data'!H$3:H$98)&gt;10,IF(AND(ISNUMBER('Raw Data'!H264),'Raw Data'!H264&lt;40, 'Raw Data'!H264&gt;0),'Raw Data'!H264,40),"")</f>
        <v/>
      </c>
      <c r="J170" s="2" t="str">
        <f>IF(SUM('Raw Data'!I$3:I$98)&gt;10,IF(AND(ISNUMBER('Raw Data'!I264),'Raw Data'!I264&lt;40, 'Raw Data'!I264&gt;0),'Raw Data'!I264,40),"")</f>
        <v/>
      </c>
      <c r="K170" s="2" t="str">
        <f>IF(SUM('Raw Data'!J$3:J$98)&gt;10,IF(AND(ISNUMBER('Raw Data'!J264),'Raw Data'!J264&lt;40, 'Raw Data'!J264&gt;0),'Raw Data'!J264,40),"")</f>
        <v/>
      </c>
      <c r="L170" s="2" t="str">
        <f>IF(SUM('Raw Data'!K$3:K$98)&gt;10,IF(AND(ISNUMBER('Raw Data'!K264),'Raw Data'!K264&lt;40, 'Raw Data'!K264&gt;0),'Raw Data'!K264,40),"")</f>
        <v/>
      </c>
      <c r="M170" s="2" t="str">
        <f>IF(SUM('Raw Data'!L$3:L$98)&gt;10,IF(AND(ISNUMBER('Raw Data'!L264),'Raw Data'!L264&lt;40, 'Raw Data'!L264&gt;0),'Raw Data'!L264,40),"")</f>
        <v/>
      </c>
      <c r="N170" s="2" t="str">
        <f>IF(SUM('Raw Data'!M$3:M$98)&gt;10,IF(AND(ISNUMBER('Raw Data'!M264),'Raw Data'!M264&lt;40, 'Raw Data'!M264&gt;0),'Raw Data'!M264,40),"")</f>
        <v/>
      </c>
      <c r="O170" s="2" t="str">
        <f>IF(SUM('Raw Data'!N$3:N$98)&gt;10,IF(AND(ISNUMBER('Raw Data'!N264),'Raw Data'!N264&lt;40, 'Raw Data'!N264&gt;0),'Raw Data'!N264,40),"")</f>
        <v/>
      </c>
    </row>
    <row r="171" spans="1:15" x14ac:dyDescent="0.25">
      <c r="A171" s="2" t="str">
        <f>'Gene Table'!B74</f>
        <v>RUNX3</v>
      </c>
      <c r="B171" s="99"/>
      <c r="C171" s="3" t="s">
        <v>277</v>
      </c>
      <c r="D171" s="2">
        <f>IF(SUM('Raw Data'!C$3:C$98)&gt;10,IF(AND(ISNUMBER('Raw Data'!C266),'Raw Data'!C266&lt;40, 'Raw Data'!C266&gt;0),'Raw Data'!C266,40),"")</f>
        <v>22.812370000000001</v>
      </c>
      <c r="E171" s="2" t="str">
        <f>IF(SUM('Raw Data'!D$3:D$98)&gt;10,IF(AND(ISNUMBER('Raw Data'!D266),'Raw Data'!D266&lt;40, 'Raw Data'!D266&gt;0),'Raw Data'!D266,40),"")</f>
        <v/>
      </c>
      <c r="F171" s="2" t="str">
        <f>IF(SUM('Raw Data'!E$3:E$98)&gt;10,IF(AND(ISNUMBER('Raw Data'!E266),'Raw Data'!E266&lt;40, 'Raw Data'!E266&gt;0),'Raw Data'!E266,40),"")</f>
        <v/>
      </c>
      <c r="G171" s="2" t="str">
        <f>IF(SUM('Raw Data'!F$3:F$98)&gt;10,IF(AND(ISNUMBER('Raw Data'!F266),'Raw Data'!F266&lt;40, 'Raw Data'!F266&gt;0),'Raw Data'!F266,40),"")</f>
        <v/>
      </c>
      <c r="H171" s="2" t="str">
        <f>IF(SUM('Raw Data'!G$3:G$98)&gt;10,IF(AND(ISNUMBER('Raw Data'!G266),'Raw Data'!G266&lt;40, 'Raw Data'!G266&gt;0),'Raw Data'!G266,40),"")</f>
        <v/>
      </c>
      <c r="I171" s="2" t="str">
        <f>IF(SUM('Raw Data'!H$3:H$98)&gt;10,IF(AND(ISNUMBER('Raw Data'!H266),'Raw Data'!H266&lt;40, 'Raw Data'!H266&gt;0),'Raw Data'!H266,40),"")</f>
        <v/>
      </c>
      <c r="J171" s="2" t="str">
        <f>IF(SUM('Raw Data'!I$3:I$98)&gt;10,IF(AND(ISNUMBER('Raw Data'!I266),'Raw Data'!I266&lt;40, 'Raw Data'!I266&gt;0),'Raw Data'!I266,40),"")</f>
        <v/>
      </c>
      <c r="K171" s="2" t="str">
        <f>IF(SUM('Raw Data'!J$3:J$98)&gt;10,IF(AND(ISNUMBER('Raw Data'!J266),'Raw Data'!J266&lt;40, 'Raw Data'!J266&gt;0),'Raw Data'!J266,40),"")</f>
        <v/>
      </c>
      <c r="L171" s="2" t="str">
        <f>IF(SUM('Raw Data'!K$3:K$98)&gt;10,IF(AND(ISNUMBER('Raw Data'!K266),'Raw Data'!K266&lt;40, 'Raw Data'!K266&gt;0),'Raw Data'!K266,40),"")</f>
        <v/>
      </c>
      <c r="M171" s="2" t="str">
        <f>IF(SUM('Raw Data'!L$3:L$98)&gt;10,IF(AND(ISNUMBER('Raw Data'!L266),'Raw Data'!L266&lt;40, 'Raw Data'!L266&gt;0),'Raw Data'!L266,40),"")</f>
        <v/>
      </c>
      <c r="N171" s="2" t="str">
        <f>IF(SUM('Raw Data'!M$3:M$98)&gt;10,IF(AND(ISNUMBER('Raw Data'!M266),'Raw Data'!M266&lt;40, 'Raw Data'!M266&gt;0),'Raw Data'!M266,40),"")</f>
        <v/>
      </c>
      <c r="O171" s="2" t="str">
        <f>IF(SUM('Raw Data'!N$3:N$98)&gt;10,IF(AND(ISNUMBER('Raw Data'!N266),'Raw Data'!N266&lt;40, 'Raw Data'!N266&gt;0),'Raw Data'!N266,40),"")</f>
        <v/>
      </c>
    </row>
    <row r="172" spans="1:15" ht="12.75" customHeight="1" x14ac:dyDescent="0.25">
      <c r="A172" s="2" t="str">
        <f>'Gene Table'!B75</f>
        <v>SFN</v>
      </c>
      <c r="B172" s="99"/>
      <c r="C172" s="3" t="s">
        <v>481</v>
      </c>
      <c r="D172" s="2">
        <f>IF(SUM('Raw Data'!C$3:C$98)&gt;10,IF(AND(ISNUMBER('Raw Data'!C292),'Raw Data'!C292&lt;40, 'Raw Data'!C292&gt;0),'Raw Data'!C292,40),"")</f>
        <v>20.49737</v>
      </c>
      <c r="E172" s="2" t="str">
        <f>IF(SUM('Raw Data'!D$3:D$98)&gt;10,IF(AND(ISNUMBER('Raw Data'!D292),'Raw Data'!D292&lt;40, 'Raw Data'!D292&gt;0),'Raw Data'!D292,40),"")</f>
        <v/>
      </c>
      <c r="F172" s="2" t="str">
        <f>IF(SUM('Raw Data'!E$3:E$98)&gt;10,IF(AND(ISNUMBER('Raw Data'!E292),'Raw Data'!E292&lt;40, 'Raw Data'!E292&gt;0),'Raw Data'!E292,40),"")</f>
        <v/>
      </c>
      <c r="G172" s="2" t="str">
        <f>IF(SUM('Raw Data'!F$3:F$98)&gt;10,IF(AND(ISNUMBER('Raw Data'!F292),'Raw Data'!F292&lt;40, 'Raw Data'!F292&gt;0),'Raw Data'!F292,40),"")</f>
        <v/>
      </c>
      <c r="H172" s="2" t="str">
        <f>IF(SUM('Raw Data'!G$3:G$98)&gt;10,IF(AND(ISNUMBER('Raw Data'!G292),'Raw Data'!G292&lt;40, 'Raw Data'!G292&gt;0),'Raw Data'!G292,40),"")</f>
        <v/>
      </c>
      <c r="I172" s="2" t="str">
        <f>IF(SUM('Raw Data'!H$3:H$98)&gt;10,IF(AND(ISNUMBER('Raw Data'!H292),'Raw Data'!H292&lt;40, 'Raw Data'!H292&gt;0),'Raw Data'!H292,40),"")</f>
        <v/>
      </c>
      <c r="J172" s="2" t="str">
        <f>IF(SUM('Raw Data'!I$3:I$98)&gt;10,IF(AND(ISNUMBER('Raw Data'!I292),'Raw Data'!I292&lt;40, 'Raw Data'!I292&gt;0),'Raw Data'!I292,40),"")</f>
        <v/>
      </c>
      <c r="K172" s="2" t="str">
        <f>IF(SUM('Raw Data'!J$3:J$98)&gt;10,IF(AND(ISNUMBER('Raw Data'!J292),'Raw Data'!J292&lt;40, 'Raw Data'!J292&gt;0),'Raw Data'!J292,40),"")</f>
        <v/>
      </c>
      <c r="L172" s="2" t="str">
        <f>IF(SUM('Raw Data'!K$3:K$98)&gt;10,IF(AND(ISNUMBER('Raw Data'!K292),'Raw Data'!K292&lt;40, 'Raw Data'!K292&gt;0),'Raw Data'!K292,40),"")</f>
        <v/>
      </c>
      <c r="M172" s="2" t="str">
        <f>IF(SUM('Raw Data'!L$3:L$98)&gt;10,IF(AND(ISNUMBER('Raw Data'!L292),'Raw Data'!L292&lt;40, 'Raw Data'!L292&gt;0),'Raw Data'!L292,40),"")</f>
        <v/>
      </c>
      <c r="N172" s="2" t="str">
        <f>IF(SUM('Raw Data'!M$3:M$98)&gt;10,IF(AND(ISNUMBER('Raw Data'!M292),'Raw Data'!M292&lt;40, 'Raw Data'!M292&gt;0),'Raw Data'!M292,40),"")</f>
        <v/>
      </c>
      <c r="O172" s="2" t="str">
        <f>IF(SUM('Raw Data'!N$3:N$98)&gt;10,IF(AND(ISNUMBER('Raw Data'!N292),'Raw Data'!N292&lt;40, 'Raw Data'!N292&gt;0),'Raw Data'!N292,40),"")</f>
        <v/>
      </c>
    </row>
    <row r="173" spans="1:15" x14ac:dyDescent="0.25">
      <c r="A173" s="2" t="str">
        <f>'Gene Table'!B76</f>
        <v>SFRP1</v>
      </c>
      <c r="B173" s="99"/>
      <c r="C173" s="3" t="s">
        <v>482</v>
      </c>
      <c r="D173" s="2">
        <f>IF(SUM('Raw Data'!C$3:C$98)&gt;10,IF(AND(ISNUMBER('Raw Data'!C294),'Raw Data'!C294&lt;40, 'Raw Data'!C294&gt;0),'Raw Data'!C294,40),"")</f>
        <v>20.094200000000001</v>
      </c>
      <c r="E173" s="2" t="str">
        <f>IF(SUM('Raw Data'!D$3:D$98)&gt;10,IF(AND(ISNUMBER('Raw Data'!D294),'Raw Data'!D294&lt;40, 'Raw Data'!D294&gt;0),'Raw Data'!D294,40),"")</f>
        <v/>
      </c>
      <c r="F173" s="2" t="str">
        <f>IF(SUM('Raw Data'!E$3:E$98)&gt;10,IF(AND(ISNUMBER('Raw Data'!E294),'Raw Data'!E294&lt;40, 'Raw Data'!E294&gt;0),'Raw Data'!E294,40),"")</f>
        <v/>
      </c>
      <c r="G173" s="2" t="str">
        <f>IF(SUM('Raw Data'!F$3:F$98)&gt;10,IF(AND(ISNUMBER('Raw Data'!F294),'Raw Data'!F294&lt;40, 'Raw Data'!F294&gt;0),'Raw Data'!F294,40),"")</f>
        <v/>
      </c>
      <c r="H173" s="2" t="str">
        <f>IF(SUM('Raw Data'!G$3:G$98)&gt;10,IF(AND(ISNUMBER('Raw Data'!G294),'Raw Data'!G294&lt;40, 'Raw Data'!G294&gt;0),'Raw Data'!G294,40),"")</f>
        <v/>
      </c>
      <c r="I173" s="2" t="str">
        <f>IF(SUM('Raw Data'!H$3:H$98)&gt;10,IF(AND(ISNUMBER('Raw Data'!H294),'Raw Data'!H294&lt;40, 'Raw Data'!H294&gt;0),'Raw Data'!H294,40),"")</f>
        <v/>
      </c>
      <c r="J173" s="2" t="str">
        <f>IF(SUM('Raw Data'!I$3:I$98)&gt;10,IF(AND(ISNUMBER('Raw Data'!I294),'Raw Data'!I294&lt;40, 'Raw Data'!I294&gt;0),'Raw Data'!I294,40),"")</f>
        <v/>
      </c>
      <c r="K173" s="2" t="str">
        <f>IF(SUM('Raw Data'!J$3:J$98)&gt;10,IF(AND(ISNUMBER('Raw Data'!J294),'Raw Data'!J294&lt;40, 'Raw Data'!J294&gt;0),'Raw Data'!J294,40),"")</f>
        <v/>
      </c>
      <c r="L173" s="2" t="str">
        <f>IF(SUM('Raw Data'!K$3:K$98)&gt;10,IF(AND(ISNUMBER('Raw Data'!K294),'Raw Data'!K294&lt;40, 'Raw Data'!K294&gt;0),'Raw Data'!K294,40),"")</f>
        <v/>
      </c>
      <c r="M173" s="2" t="str">
        <f>IF(SUM('Raw Data'!L$3:L$98)&gt;10,IF(AND(ISNUMBER('Raw Data'!L294),'Raw Data'!L294&lt;40, 'Raw Data'!L294&gt;0),'Raw Data'!L294,40),"")</f>
        <v/>
      </c>
      <c r="N173" s="2" t="str">
        <f>IF(SUM('Raw Data'!M$3:M$98)&gt;10,IF(AND(ISNUMBER('Raw Data'!M294),'Raw Data'!M294&lt;40, 'Raw Data'!M294&gt;0),'Raw Data'!M294,40),"")</f>
        <v/>
      </c>
      <c r="O173" s="2" t="str">
        <f>IF(SUM('Raw Data'!N$3:N$98)&gt;10,IF(AND(ISNUMBER('Raw Data'!N294),'Raw Data'!N294&lt;40, 'Raw Data'!N294&gt;0),'Raw Data'!N294,40),"")</f>
        <v/>
      </c>
    </row>
    <row r="174" spans="1:15" x14ac:dyDescent="0.25">
      <c r="A174" s="2" t="str">
        <f>'Gene Table'!B77</f>
        <v>SFRP2</v>
      </c>
      <c r="B174" s="99"/>
      <c r="C174" s="3" t="s">
        <v>483</v>
      </c>
      <c r="D174" s="2">
        <f>IF(SUM('Raw Data'!C$3:C$98)&gt;10,IF(AND(ISNUMBER('Raw Data'!C296),'Raw Data'!C296&lt;40, 'Raw Data'!C296&gt;0),'Raw Data'!C296,40),"")</f>
        <v>28.951889999999999</v>
      </c>
      <c r="E174" s="2" t="str">
        <f>IF(SUM('Raw Data'!D$3:D$98)&gt;10,IF(AND(ISNUMBER('Raw Data'!D296),'Raw Data'!D296&lt;40, 'Raw Data'!D296&gt;0),'Raw Data'!D296,40),"")</f>
        <v/>
      </c>
      <c r="F174" s="2" t="str">
        <f>IF(SUM('Raw Data'!E$3:E$98)&gt;10,IF(AND(ISNUMBER('Raw Data'!E296),'Raw Data'!E296&lt;40, 'Raw Data'!E296&gt;0),'Raw Data'!E296,40),"")</f>
        <v/>
      </c>
      <c r="G174" s="2" t="str">
        <f>IF(SUM('Raw Data'!F$3:F$98)&gt;10,IF(AND(ISNUMBER('Raw Data'!F296),'Raw Data'!F296&lt;40, 'Raw Data'!F296&gt;0),'Raw Data'!F296,40),"")</f>
        <v/>
      </c>
      <c r="H174" s="2" t="str">
        <f>IF(SUM('Raw Data'!G$3:G$98)&gt;10,IF(AND(ISNUMBER('Raw Data'!G296),'Raw Data'!G296&lt;40, 'Raw Data'!G296&gt;0),'Raw Data'!G296,40),"")</f>
        <v/>
      </c>
      <c r="I174" s="2" t="str">
        <f>IF(SUM('Raw Data'!H$3:H$98)&gt;10,IF(AND(ISNUMBER('Raw Data'!H296),'Raw Data'!H296&lt;40, 'Raw Data'!H296&gt;0),'Raw Data'!H296,40),"")</f>
        <v/>
      </c>
      <c r="J174" s="2" t="str">
        <f>IF(SUM('Raw Data'!I$3:I$98)&gt;10,IF(AND(ISNUMBER('Raw Data'!I296),'Raw Data'!I296&lt;40, 'Raw Data'!I296&gt;0),'Raw Data'!I296,40),"")</f>
        <v/>
      </c>
      <c r="K174" s="2" t="str">
        <f>IF(SUM('Raw Data'!J$3:J$98)&gt;10,IF(AND(ISNUMBER('Raw Data'!J296),'Raw Data'!J296&lt;40, 'Raw Data'!J296&gt;0),'Raw Data'!J296,40),"")</f>
        <v/>
      </c>
      <c r="L174" s="2" t="str">
        <f>IF(SUM('Raw Data'!K$3:K$98)&gt;10,IF(AND(ISNUMBER('Raw Data'!K296),'Raw Data'!K296&lt;40, 'Raw Data'!K296&gt;0),'Raw Data'!K296,40),"")</f>
        <v/>
      </c>
      <c r="M174" s="2" t="str">
        <f>IF(SUM('Raw Data'!L$3:L$98)&gt;10,IF(AND(ISNUMBER('Raw Data'!L296),'Raw Data'!L296&lt;40, 'Raw Data'!L296&gt;0),'Raw Data'!L296,40),"")</f>
        <v/>
      </c>
      <c r="N174" s="2" t="str">
        <f>IF(SUM('Raw Data'!M$3:M$98)&gt;10,IF(AND(ISNUMBER('Raw Data'!M296),'Raw Data'!M296&lt;40, 'Raw Data'!M296&gt;0),'Raw Data'!M296,40),"")</f>
        <v/>
      </c>
      <c r="O174" s="2" t="str">
        <f>IF(SUM('Raw Data'!N$3:N$98)&gt;10,IF(AND(ISNUMBER('Raw Data'!N296),'Raw Data'!N296&lt;40, 'Raw Data'!N296&gt;0),'Raw Data'!N296,40),"")</f>
        <v/>
      </c>
    </row>
    <row r="175" spans="1:15" x14ac:dyDescent="0.25">
      <c r="A175" s="2" t="str">
        <f>'Gene Table'!B78</f>
        <v>SLC5A8</v>
      </c>
      <c r="B175" s="99"/>
      <c r="C175" s="3" t="s">
        <v>484</v>
      </c>
      <c r="D175" s="2">
        <f>IF(SUM('Raw Data'!C$3:C$98)&gt;10,IF(AND(ISNUMBER('Raw Data'!C298),'Raw Data'!C298&lt;40, 'Raw Data'!C298&gt;0),'Raw Data'!C298,40),"")</f>
        <v>21.423528999999998</v>
      </c>
      <c r="E175" s="2" t="str">
        <f>IF(SUM('Raw Data'!D$3:D$98)&gt;10,IF(AND(ISNUMBER('Raw Data'!D298),'Raw Data'!D298&lt;40, 'Raw Data'!D298&gt;0),'Raw Data'!D298,40),"")</f>
        <v/>
      </c>
      <c r="F175" s="2" t="str">
        <f>IF(SUM('Raw Data'!E$3:E$98)&gt;10,IF(AND(ISNUMBER('Raw Data'!E298),'Raw Data'!E298&lt;40, 'Raw Data'!E298&gt;0),'Raw Data'!E298,40),"")</f>
        <v/>
      </c>
      <c r="G175" s="2" t="str">
        <f>IF(SUM('Raw Data'!F$3:F$98)&gt;10,IF(AND(ISNUMBER('Raw Data'!F298),'Raw Data'!F298&lt;40, 'Raw Data'!F298&gt;0),'Raw Data'!F298,40),"")</f>
        <v/>
      </c>
      <c r="H175" s="2" t="str">
        <f>IF(SUM('Raw Data'!G$3:G$98)&gt;10,IF(AND(ISNUMBER('Raw Data'!G298),'Raw Data'!G298&lt;40, 'Raw Data'!G298&gt;0),'Raw Data'!G298,40),"")</f>
        <v/>
      </c>
      <c r="I175" s="2" t="str">
        <f>IF(SUM('Raw Data'!H$3:H$98)&gt;10,IF(AND(ISNUMBER('Raw Data'!H298),'Raw Data'!H298&lt;40, 'Raw Data'!H298&gt;0),'Raw Data'!H298,40),"")</f>
        <v/>
      </c>
      <c r="J175" s="2" t="str">
        <f>IF(SUM('Raw Data'!I$3:I$98)&gt;10,IF(AND(ISNUMBER('Raw Data'!I298),'Raw Data'!I298&lt;40, 'Raw Data'!I298&gt;0),'Raw Data'!I298,40),"")</f>
        <v/>
      </c>
      <c r="K175" s="2" t="str">
        <f>IF(SUM('Raw Data'!J$3:J$98)&gt;10,IF(AND(ISNUMBER('Raw Data'!J298),'Raw Data'!J298&lt;40, 'Raw Data'!J298&gt;0),'Raw Data'!J298,40),"")</f>
        <v/>
      </c>
      <c r="L175" s="2" t="str">
        <f>IF(SUM('Raw Data'!K$3:K$98)&gt;10,IF(AND(ISNUMBER('Raw Data'!K298),'Raw Data'!K298&lt;40, 'Raw Data'!K298&gt;0),'Raw Data'!K298,40),"")</f>
        <v/>
      </c>
      <c r="M175" s="2" t="str">
        <f>IF(SUM('Raw Data'!L$3:L$98)&gt;10,IF(AND(ISNUMBER('Raw Data'!L298),'Raw Data'!L298&lt;40, 'Raw Data'!L298&gt;0),'Raw Data'!L298,40),"")</f>
        <v/>
      </c>
      <c r="N175" s="2" t="str">
        <f>IF(SUM('Raw Data'!M$3:M$98)&gt;10,IF(AND(ISNUMBER('Raw Data'!M298),'Raw Data'!M298&lt;40, 'Raw Data'!M298&gt;0),'Raw Data'!M298,40),"")</f>
        <v/>
      </c>
      <c r="O175" s="2" t="str">
        <f>IF(SUM('Raw Data'!N$3:N$98)&gt;10,IF(AND(ISNUMBER('Raw Data'!N298),'Raw Data'!N298&lt;40, 'Raw Data'!N298&gt;0),'Raw Data'!N298,40),"")</f>
        <v/>
      </c>
    </row>
    <row r="176" spans="1:15" x14ac:dyDescent="0.25">
      <c r="A176" s="2" t="str">
        <f>'Gene Table'!B79</f>
        <v>SLIT2</v>
      </c>
      <c r="B176" s="99"/>
      <c r="C176" s="3" t="s">
        <v>311</v>
      </c>
      <c r="D176" s="2">
        <f>IF(SUM('Raw Data'!C$3:C$98)&gt;10,IF(AND(ISNUMBER('Raw Data'!C300),'Raw Data'!C300&lt;40, 'Raw Data'!C300&gt;0),'Raw Data'!C300,40),"")</f>
        <v>22.087074000000001</v>
      </c>
      <c r="E176" s="2" t="str">
        <f>IF(SUM('Raw Data'!D$3:D$98)&gt;10,IF(AND(ISNUMBER('Raw Data'!D300),'Raw Data'!D300&lt;40, 'Raw Data'!D300&gt;0),'Raw Data'!D300,40),"")</f>
        <v/>
      </c>
      <c r="F176" s="2" t="str">
        <f>IF(SUM('Raw Data'!E$3:E$98)&gt;10,IF(AND(ISNUMBER('Raw Data'!E300),'Raw Data'!E300&lt;40, 'Raw Data'!E300&gt;0),'Raw Data'!E300,40),"")</f>
        <v/>
      </c>
      <c r="G176" s="2" t="str">
        <f>IF(SUM('Raw Data'!F$3:F$98)&gt;10,IF(AND(ISNUMBER('Raw Data'!F300),'Raw Data'!F300&lt;40, 'Raw Data'!F300&gt;0),'Raw Data'!F300,40),"")</f>
        <v/>
      </c>
      <c r="H176" s="2" t="str">
        <f>IF(SUM('Raw Data'!G$3:G$98)&gt;10,IF(AND(ISNUMBER('Raw Data'!G300),'Raw Data'!G300&lt;40, 'Raw Data'!G300&gt;0),'Raw Data'!G300,40),"")</f>
        <v/>
      </c>
      <c r="I176" s="2" t="str">
        <f>IF(SUM('Raw Data'!H$3:H$98)&gt;10,IF(AND(ISNUMBER('Raw Data'!H300),'Raw Data'!H300&lt;40, 'Raw Data'!H300&gt;0),'Raw Data'!H300,40),"")</f>
        <v/>
      </c>
      <c r="J176" s="2" t="str">
        <f>IF(SUM('Raw Data'!I$3:I$98)&gt;10,IF(AND(ISNUMBER('Raw Data'!I300),'Raw Data'!I300&lt;40, 'Raw Data'!I300&gt;0),'Raw Data'!I300,40),"")</f>
        <v/>
      </c>
      <c r="K176" s="2" t="str">
        <f>IF(SUM('Raw Data'!J$3:J$98)&gt;10,IF(AND(ISNUMBER('Raw Data'!J300),'Raw Data'!J300&lt;40, 'Raw Data'!J300&gt;0),'Raw Data'!J300,40),"")</f>
        <v/>
      </c>
      <c r="L176" s="2" t="str">
        <f>IF(SUM('Raw Data'!K$3:K$98)&gt;10,IF(AND(ISNUMBER('Raw Data'!K300),'Raw Data'!K300&lt;40, 'Raw Data'!K300&gt;0),'Raw Data'!K300,40),"")</f>
        <v/>
      </c>
      <c r="M176" s="2" t="str">
        <f>IF(SUM('Raw Data'!L$3:L$98)&gt;10,IF(AND(ISNUMBER('Raw Data'!L300),'Raw Data'!L300&lt;40, 'Raw Data'!L300&gt;0),'Raw Data'!L300,40),"")</f>
        <v/>
      </c>
      <c r="N176" s="2" t="str">
        <f>IF(SUM('Raw Data'!M$3:M$98)&gt;10,IF(AND(ISNUMBER('Raw Data'!M300),'Raw Data'!M300&lt;40, 'Raw Data'!M300&gt;0),'Raw Data'!M300,40),"")</f>
        <v/>
      </c>
      <c r="O176" s="2" t="str">
        <f>IF(SUM('Raw Data'!N$3:N$98)&gt;10,IF(AND(ISNUMBER('Raw Data'!N300),'Raw Data'!N300&lt;40, 'Raw Data'!N300&gt;0),'Raw Data'!N300,40),"")</f>
        <v/>
      </c>
    </row>
    <row r="177" spans="1:15" x14ac:dyDescent="0.25">
      <c r="A177" s="2" t="str">
        <f>'Gene Table'!B80</f>
        <v>SLIT3</v>
      </c>
      <c r="B177" s="99"/>
      <c r="C177" s="3" t="s">
        <v>313</v>
      </c>
      <c r="D177" s="2">
        <f>IF(SUM('Raw Data'!C$3:C$98)&gt;10,IF(AND(ISNUMBER('Raw Data'!C302),'Raw Data'!C302&lt;40, 'Raw Data'!C302&gt;0),'Raw Data'!C302,40),"")</f>
        <v>28.178640000000001</v>
      </c>
      <c r="E177" s="2" t="str">
        <f>IF(SUM('Raw Data'!D$3:D$98)&gt;10,IF(AND(ISNUMBER('Raw Data'!D302),'Raw Data'!D302&lt;40, 'Raw Data'!D302&gt;0),'Raw Data'!D302,40),"")</f>
        <v/>
      </c>
      <c r="F177" s="2" t="str">
        <f>IF(SUM('Raw Data'!E$3:E$98)&gt;10,IF(AND(ISNUMBER('Raw Data'!E302),'Raw Data'!E302&lt;40, 'Raw Data'!E302&gt;0),'Raw Data'!E302,40),"")</f>
        <v/>
      </c>
      <c r="G177" s="2" t="str">
        <f>IF(SUM('Raw Data'!F$3:F$98)&gt;10,IF(AND(ISNUMBER('Raw Data'!F302),'Raw Data'!F302&lt;40, 'Raw Data'!F302&gt;0),'Raw Data'!F302,40),"")</f>
        <v/>
      </c>
      <c r="H177" s="2" t="str">
        <f>IF(SUM('Raw Data'!G$3:G$98)&gt;10,IF(AND(ISNUMBER('Raw Data'!G302),'Raw Data'!G302&lt;40, 'Raw Data'!G302&gt;0),'Raw Data'!G302,40),"")</f>
        <v/>
      </c>
      <c r="I177" s="2" t="str">
        <f>IF(SUM('Raw Data'!H$3:H$98)&gt;10,IF(AND(ISNUMBER('Raw Data'!H302),'Raw Data'!H302&lt;40, 'Raw Data'!H302&gt;0),'Raw Data'!H302,40),"")</f>
        <v/>
      </c>
      <c r="J177" s="2" t="str">
        <f>IF(SUM('Raw Data'!I$3:I$98)&gt;10,IF(AND(ISNUMBER('Raw Data'!I302),'Raw Data'!I302&lt;40, 'Raw Data'!I302&gt;0),'Raw Data'!I302,40),"")</f>
        <v/>
      </c>
      <c r="K177" s="2" t="str">
        <f>IF(SUM('Raw Data'!J$3:J$98)&gt;10,IF(AND(ISNUMBER('Raw Data'!J302),'Raw Data'!J302&lt;40, 'Raw Data'!J302&gt;0),'Raw Data'!J302,40),"")</f>
        <v/>
      </c>
      <c r="L177" s="2" t="str">
        <f>IF(SUM('Raw Data'!K$3:K$98)&gt;10,IF(AND(ISNUMBER('Raw Data'!K302),'Raw Data'!K302&lt;40, 'Raw Data'!K302&gt;0),'Raw Data'!K302,40),"")</f>
        <v/>
      </c>
      <c r="M177" s="2" t="str">
        <f>IF(SUM('Raw Data'!L$3:L$98)&gt;10,IF(AND(ISNUMBER('Raw Data'!L302),'Raw Data'!L302&lt;40, 'Raw Data'!L302&gt;0),'Raw Data'!L302,40),"")</f>
        <v/>
      </c>
      <c r="N177" s="2" t="str">
        <f>IF(SUM('Raw Data'!M$3:M$98)&gt;10,IF(AND(ISNUMBER('Raw Data'!M302),'Raw Data'!M302&lt;40, 'Raw Data'!M302&gt;0),'Raw Data'!M302,40),"")</f>
        <v/>
      </c>
      <c r="O177" s="2" t="str">
        <f>IF(SUM('Raw Data'!N$3:N$98)&gt;10,IF(AND(ISNUMBER('Raw Data'!N302),'Raw Data'!N302&lt;40, 'Raw Data'!N302&gt;0),'Raw Data'!N302,40),"")</f>
        <v/>
      </c>
    </row>
    <row r="178" spans="1:15" x14ac:dyDescent="0.25">
      <c r="A178" s="2" t="str">
        <f>'Gene Table'!B81</f>
        <v>SYK</v>
      </c>
      <c r="B178" s="99"/>
      <c r="C178" s="3" t="s">
        <v>315</v>
      </c>
      <c r="D178" s="2">
        <f>IF(SUM('Raw Data'!C$3:C$98)&gt;10,IF(AND(ISNUMBER('Raw Data'!C304),'Raw Data'!C304&lt;40, 'Raw Data'!C304&gt;0),'Raw Data'!C304,40),"")</f>
        <v>27.337316999999999</v>
      </c>
      <c r="E178" s="2" t="str">
        <f>IF(SUM('Raw Data'!D$3:D$98)&gt;10,IF(AND(ISNUMBER('Raw Data'!D304),'Raw Data'!D304&lt;40, 'Raw Data'!D304&gt;0),'Raw Data'!D304,40),"")</f>
        <v/>
      </c>
      <c r="F178" s="2" t="str">
        <f>IF(SUM('Raw Data'!E$3:E$98)&gt;10,IF(AND(ISNUMBER('Raw Data'!E304),'Raw Data'!E304&lt;40, 'Raw Data'!E304&gt;0),'Raw Data'!E304,40),"")</f>
        <v/>
      </c>
      <c r="G178" s="2" t="str">
        <f>IF(SUM('Raw Data'!F$3:F$98)&gt;10,IF(AND(ISNUMBER('Raw Data'!F304),'Raw Data'!F304&lt;40, 'Raw Data'!F304&gt;0),'Raw Data'!F304,40),"")</f>
        <v/>
      </c>
      <c r="H178" s="2" t="str">
        <f>IF(SUM('Raw Data'!G$3:G$98)&gt;10,IF(AND(ISNUMBER('Raw Data'!G304),'Raw Data'!G304&lt;40, 'Raw Data'!G304&gt;0),'Raw Data'!G304,40),"")</f>
        <v/>
      </c>
      <c r="I178" s="2" t="str">
        <f>IF(SUM('Raw Data'!H$3:H$98)&gt;10,IF(AND(ISNUMBER('Raw Data'!H304),'Raw Data'!H304&lt;40, 'Raw Data'!H304&gt;0),'Raw Data'!H304,40),"")</f>
        <v/>
      </c>
      <c r="J178" s="2" t="str">
        <f>IF(SUM('Raw Data'!I$3:I$98)&gt;10,IF(AND(ISNUMBER('Raw Data'!I304),'Raw Data'!I304&lt;40, 'Raw Data'!I304&gt;0),'Raw Data'!I304,40),"")</f>
        <v/>
      </c>
      <c r="K178" s="2" t="str">
        <f>IF(SUM('Raw Data'!J$3:J$98)&gt;10,IF(AND(ISNUMBER('Raw Data'!J304),'Raw Data'!J304&lt;40, 'Raw Data'!J304&gt;0),'Raw Data'!J304,40),"")</f>
        <v/>
      </c>
      <c r="L178" s="2" t="str">
        <f>IF(SUM('Raw Data'!K$3:K$98)&gt;10,IF(AND(ISNUMBER('Raw Data'!K304),'Raw Data'!K304&lt;40, 'Raw Data'!K304&gt;0),'Raw Data'!K304,40),"")</f>
        <v/>
      </c>
      <c r="M178" s="2" t="str">
        <f>IF(SUM('Raw Data'!L$3:L$98)&gt;10,IF(AND(ISNUMBER('Raw Data'!L304),'Raw Data'!L304&lt;40, 'Raw Data'!L304&gt;0),'Raw Data'!L304,40),"")</f>
        <v/>
      </c>
      <c r="N178" s="2" t="str">
        <f>IF(SUM('Raw Data'!M$3:M$98)&gt;10,IF(AND(ISNUMBER('Raw Data'!M304),'Raw Data'!M304&lt;40, 'Raw Data'!M304&gt;0),'Raw Data'!M304,40),"")</f>
        <v/>
      </c>
      <c r="O178" s="2" t="str">
        <f>IF(SUM('Raw Data'!N$3:N$98)&gt;10,IF(AND(ISNUMBER('Raw Data'!N304),'Raw Data'!N304&lt;40, 'Raw Data'!N304&gt;0),'Raw Data'!N304,40),"")</f>
        <v/>
      </c>
    </row>
    <row r="179" spans="1:15" x14ac:dyDescent="0.25">
      <c r="A179" s="2" t="str">
        <f>'Gene Table'!B82</f>
        <v>TERT</v>
      </c>
      <c r="B179" s="99"/>
      <c r="C179" s="3" t="s">
        <v>317</v>
      </c>
      <c r="D179" s="2">
        <f>IF(SUM('Raw Data'!C$3:C$98)&gt;10,IF(AND(ISNUMBER('Raw Data'!C306),'Raw Data'!C306&lt;40, 'Raw Data'!C306&gt;0),'Raw Data'!C306,40),"")</f>
        <v>27.801970000000001</v>
      </c>
      <c r="E179" s="2" t="str">
        <f>IF(SUM('Raw Data'!D$3:D$98)&gt;10,IF(AND(ISNUMBER('Raw Data'!D306),'Raw Data'!D306&lt;40, 'Raw Data'!D306&gt;0),'Raw Data'!D306,40),"")</f>
        <v/>
      </c>
      <c r="F179" s="2" t="str">
        <f>IF(SUM('Raw Data'!E$3:E$98)&gt;10,IF(AND(ISNUMBER('Raw Data'!E306),'Raw Data'!E306&lt;40, 'Raw Data'!E306&gt;0),'Raw Data'!E306,40),"")</f>
        <v/>
      </c>
      <c r="G179" s="2" t="str">
        <f>IF(SUM('Raw Data'!F$3:F$98)&gt;10,IF(AND(ISNUMBER('Raw Data'!F306),'Raw Data'!F306&lt;40, 'Raw Data'!F306&gt;0),'Raw Data'!F306,40),"")</f>
        <v/>
      </c>
      <c r="H179" s="2" t="str">
        <f>IF(SUM('Raw Data'!G$3:G$98)&gt;10,IF(AND(ISNUMBER('Raw Data'!G306),'Raw Data'!G306&lt;40, 'Raw Data'!G306&gt;0),'Raw Data'!G306,40),"")</f>
        <v/>
      </c>
      <c r="I179" s="2" t="str">
        <f>IF(SUM('Raw Data'!H$3:H$98)&gt;10,IF(AND(ISNUMBER('Raw Data'!H306),'Raw Data'!H306&lt;40, 'Raw Data'!H306&gt;0),'Raw Data'!H306,40),"")</f>
        <v/>
      </c>
      <c r="J179" s="2" t="str">
        <f>IF(SUM('Raw Data'!I$3:I$98)&gt;10,IF(AND(ISNUMBER('Raw Data'!I306),'Raw Data'!I306&lt;40, 'Raw Data'!I306&gt;0),'Raw Data'!I306,40),"")</f>
        <v/>
      </c>
      <c r="K179" s="2" t="str">
        <f>IF(SUM('Raw Data'!J$3:J$98)&gt;10,IF(AND(ISNUMBER('Raw Data'!J306),'Raw Data'!J306&lt;40, 'Raw Data'!J306&gt;0),'Raw Data'!J306,40),"")</f>
        <v/>
      </c>
      <c r="L179" s="2" t="str">
        <f>IF(SUM('Raw Data'!K$3:K$98)&gt;10,IF(AND(ISNUMBER('Raw Data'!K306),'Raw Data'!K306&lt;40, 'Raw Data'!K306&gt;0),'Raw Data'!K306,40),"")</f>
        <v/>
      </c>
      <c r="M179" s="2" t="str">
        <f>IF(SUM('Raw Data'!L$3:L$98)&gt;10,IF(AND(ISNUMBER('Raw Data'!L306),'Raw Data'!L306&lt;40, 'Raw Data'!L306&gt;0),'Raw Data'!L306,40),"")</f>
        <v/>
      </c>
      <c r="N179" s="2" t="str">
        <f>IF(SUM('Raw Data'!M$3:M$98)&gt;10,IF(AND(ISNUMBER('Raw Data'!M306),'Raw Data'!M306&lt;40, 'Raw Data'!M306&gt;0),'Raw Data'!M306,40),"")</f>
        <v/>
      </c>
      <c r="O179" s="2" t="str">
        <f>IF(SUM('Raw Data'!N$3:N$98)&gt;10,IF(AND(ISNUMBER('Raw Data'!N306),'Raw Data'!N306&lt;40, 'Raw Data'!N306&gt;0),'Raw Data'!N306,40),"")</f>
        <v/>
      </c>
    </row>
    <row r="180" spans="1:15" x14ac:dyDescent="0.25">
      <c r="A180" s="2" t="str">
        <f>'Gene Table'!B83</f>
        <v>TGFB2</v>
      </c>
      <c r="B180" s="99"/>
      <c r="C180" s="3" t="s">
        <v>319</v>
      </c>
      <c r="D180" s="2">
        <f>IF(SUM('Raw Data'!C$3:C$98)&gt;10,IF(AND(ISNUMBER('Raw Data'!C308),'Raw Data'!C308&lt;40, 'Raw Data'!C308&gt;0),'Raw Data'!C308,40),"")</f>
        <v>21.972439999999999</v>
      </c>
      <c r="E180" s="2" t="str">
        <f>IF(SUM('Raw Data'!D$3:D$98)&gt;10,IF(AND(ISNUMBER('Raw Data'!D308),'Raw Data'!D308&lt;40, 'Raw Data'!D308&gt;0),'Raw Data'!D308,40),"")</f>
        <v/>
      </c>
      <c r="F180" s="2" t="str">
        <f>IF(SUM('Raw Data'!E$3:E$98)&gt;10,IF(AND(ISNUMBER('Raw Data'!E308),'Raw Data'!E308&lt;40, 'Raw Data'!E308&gt;0),'Raw Data'!E308,40),"")</f>
        <v/>
      </c>
      <c r="G180" s="2" t="str">
        <f>IF(SUM('Raw Data'!F$3:F$98)&gt;10,IF(AND(ISNUMBER('Raw Data'!F308),'Raw Data'!F308&lt;40, 'Raw Data'!F308&gt;0),'Raw Data'!F308,40),"")</f>
        <v/>
      </c>
      <c r="H180" s="2" t="str">
        <f>IF(SUM('Raw Data'!G$3:G$98)&gt;10,IF(AND(ISNUMBER('Raw Data'!G308),'Raw Data'!G308&lt;40, 'Raw Data'!G308&gt;0),'Raw Data'!G308,40),"")</f>
        <v/>
      </c>
      <c r="I180" s="2" t="str">
        <f>IF(SUM('Raw Data'!H$3:H$98)&gt;10,IF(AND(ISNUMBER('Raw Data'!H308),'Raw Data'!H308&lt;40, 'Raw Data'!H308&gt;0),'Raw Data'!H308,40),"")</f>
        <v/>
      </c>
      <c r="J180" s="2" t="str">
        <f>IF(SUM('Raw Data'!I$3:I$98)&gt;10,IF(AND(ISNUMBER('Raw Data'!I308),'Raw Data'!I308&lt;40, 'Raw Data'!I308&gt;0),'Raw Data'!I308,40),"")</f>
        <v/>
      </c>
      <c r="K180" s="2" t="str">
        <f>IF(SUM('Raw Data'!J$3:J$98)&gt;10,IF(AND(ISNUMBER('Raw Data'!J308),'Raw Data'!J308&lt;40, 'Raw Data'!J308&gt;0),'Raw Data'!J308,40),"")</f>
        <v/>
      </c>
      <c r="L180" s="2" t="str">
        <f>IF(SUM('Raw Data'!K$3:K$98)&gt;10,IF(AND(ISNUMBER('Raw Data'!K308),'Raw Data'!K308&lt;40, 'Raw Data'!K308&gt;0),'Raw Data'!K308,40),"")</f>
        <v/>
      </c>
      <c r="M180" s="2" t="str">
        <f>IF(SUM('Raw Data'!L$3:L$98)&gt;10,IF(AND(ISNUMBER('Raw Data'!L308),'Raw Data'!L308&lt;40, 'Raw Data'!L308&gt;0),'Raw Data'!L308,40),"")</f>
        <v/>
      </c>
      <c r="N180" s="2" t="str">
        <f>IF(SUM('Raw Data'!M$3:M$98)&gt;10,IF(AND(ISNUMBER('Raw Data'!M308),'Raw Data'!M308&lt;40, 'Raw Data'!M308&gt;0),'Raw Data'!M308,40),"")</f>
        <v/>
      </c>
      <c r="O180" s="2" t="str">
        <f>IF(SUM('Raw Data'!N$3:N$98)&gt;10,IF(AND(ISNUMBER('Raw Data'!N308),'Raw Data'!N308&lt;40, 'Raw Data'!N308&gt;0),'Raw Data'!N308,40),"")</f>
        <v/>
      </c>
    </row>
    <row r="181" spans="1:15" x14ac:dyDescent="0.25">
      <c r="A181" s="2" t="str">
        <f>'Gene Table'!B84</f>
        <v>TGFBI</v>
      </c>
      <c r="B181" s="99"/>
      <c r="C181" s="3" t="s">
        <v>321</v>
      </c>
      <c r="D181" s="2">
        <f>IF(SUM('Raw Data'!C$3:C$98)&gt;10,IF(AND(ISNUMBER('Raw Data'!C310),'Raw Data'!C310&lt;40, 'Raw Data'!C310&gt;0),'Raw Data'!C310,40),"")</f>
        <v>20.66968</v>
      </c>
      <c r="E181" s="2" t="str">
        <f>IF(SUM('Raw Data'!D$3:D$98)&gt;10,IF(AND(ISNUMBER('Raw Data'!D310),'Raw Data'!D310&lt;40, 'Raw Data'!D310&gt;0),'Raw Data'!D310,40),"")</f>
        <v/>
      </c>
      <c r="F181" s="2" t="str">
        <f>IF(SUM('Raw Data'!E$3:E$98)&gt;10,IF(AND(ISNUMBER('Raw Data'!E310),'Raw Data'!E310&lt;40, 'Raw Data'!E310&gt;0),'Raw Data'!E310,40),"")</f>
        <v/>
      </c>
      <c r="G181" s="2" t="str">
        <f>IF(SUM('Raw Data'!F$3:F$98)&gt;10,IF(AND(ISNUMBER('Raw Data'!F310),'Raw Data'!F310&lt;40, 'Raw Data'!F310&gt;0),'Raw Data'!F310,40),"")</f>
        <v/>
      </c>
      <c r="H181" s="2" t="str">
        <f>IF(SUM('Raw Data'!G$3:G$98)&gt;10,IF(AND(ISNUMBER('Raw Data'!G310),'Raw Data'!G310&lt;40, 'Raw Data'!G310&gt;0),'Raw Data'!G310,40),"")</f>
        <v/>
      </c>
      <c r="I181" s="2" t="str">
        <f>IF(SUM('Raw Data'!H$3:H$98)&gt;10,IF(AND(ISNUMBER('Raw Data'!H310),'Raw Data'!H310&lt;40, 'Raw Data'!H310&gt;0),'Raw Data'!H310,40),"")</f>
        <v/>
      </c>
      <c r="J181" s="2" t="str">
        <f>IF(SUM('Raw Data'!I$3:I$98)&gt;10,IF(AND(ISNUMBER('Raw Data'!I310),'Raw Data'!I310&lt;40, 'Raw Data'!I310&gt;0),'Raw Data'!I310,40),"")</f>
        <v/>
      </c>
      <c r="K181" s="2" t="str">
        <f>IF(SUM('Raw Data'!J$3:J$98)&gt;10,IF(AND(ISNUMBER('Raw Data'!J310),'Raw Data'!J310&lt;40, 'Raw Data'!J310&gt;0),'Raw Data'!J310,40),"")</f>
        <v/>
      </c>
      <c r="L181" s="2" t="str">
        <f>IF(SUM('Raw Data'!K$3:K$98)&gt;10,IF(AND(ISNUMBER('Raw Data'!K310),'Raw Data'!K310&lt;40, 'Raw Data'!K310&gt;0),'Raw Data'!K310,40),"")</f>
        <v/>
      </c>
      <c r="M181" s="2" t="str">
        <f>IF(SUM('Raw Data'!L$3:L$98)&gt;10,IF(AND(ISNUMBER('Raw Data'!L310),'Raw Data'!L310&lt;40, 'Raw Data'!L310&gt;0),'Raw Data'!L310,40),"")</f>
        <v/>
      </c>
      <c r="N181" s="2" t="str">
        <f>IF(SUM('Raw Data'!M$3:M$98)&gt;10,IF(AND(ISNUMBER('Raw Data'!M310),'Raw Data'!M310&lt;40, 'Raw Data'!M310&gt;0),'Raw Data'!M310,40),"")</f>
        <v/>
      </c>
      <c r="O181" s="2" t="str">
        <f>IF(SUM('Raw Data'!N$3:N$98)&gt;10,IF(AND(ISNUMBER('Raw Data'!N310),'Raw Data'!N310&lt;40, 'Raw Data'!N310&gt;0),'Raw Data'!N310,40),"")</f>
        <v/>
      </c>
    </row>
    <row r="182" spans="1:15" x14ac:dyDescent="0.25">
      <c r="A182" s="2" t="str">
        <f>'Gene Table'!B85</f>
        <v>TGFBR1</v>
      </c>
      <c r="B182" s="99"/>
      <c r="C182" s="3" t="s">
        <v>323</v>
      </c>
      <c r="D182" s="2">
        <f>IF(SUM('Raw Data'!C$3:C$98)&gt;10,IF(AND(ISNUMBER('Raw Data'!C312),'Raw Data'!C312&lt;40, 'Raw Data'!C312&gt;0),'Raw Data'!C312,40),"")</f>
        <v>21.262657000000001</v>
      </c>
      <c r="E182" s="2" t="str">
        <f>IF(SUM('Raw Data'!D$3:D$98)&gt;10,IF(AND(ISNUMBER('Raw Data'!D312),'Raw Data'!D312&lt;40, 'Raw Data'!D312&gt;0),'Raw Data'!D312,40),"")</f>
        <v/>
      </c>
      <c r="F182" s="2" t="str">
        <f>IF(SUM('Raw Data'!E$3:E$98)&gt;10,IF(AND(ISNUMBER('Raw Data'!E312),'Raw Data'!E312&lt;40, 'Raw Data'!E312&gt;0),'Raw Data'!E312,40),"")</f>
        <v/>
      </c>
      <c r="G182" s="2" t="str">
        <f>IF(SUM('Raw Data'!F$3:F$98)&gt;10,IF(AND(ISNUMBER('Raw Data'!F312),'Raw Data'!F312&lt;40, 'Raw Data'!F312&gt;0),'Raw Data'!F312,40),"")</f>
        <v/>
      </c>
      <c r="H182" s="2" t="str">
        <f>IF(SUM('Raw Data'!G$3:G$98)&gt;10,IF(AND(ISNUMBER('Raw Data'!G312),'Raw Data'!G312&lt;40, 'Raw Data'!G312&gt;0),'Raw Data'!G312,40),"")</f>
        <v/>
      </c>
      <c r="I182" s="2" t="str">
        <f>IF(SUM('Raw Data'!H$3:H$98)&gt;10,IF(AND(ISNUMBER('Raw Data'!H312),'Raw Data'!H312&lt;40, 'Raw Data'!H312&gt;0),'Raw Data'!H312,40),"")</f>
        <v/>
      </c>
      <c r="J182" s="2" t="str">
        <f>IF(SUM('Raw Data'!I$3:I$98)&gt;10,IF(AND(ISNUMBER('Raw Data'!I312),'Raw Data'!I312&lt;40, 'Raw Data'!I312&gt;0),'Raw Data'!I312,40),"")</f>
        <v/>
      </c>
      <c r="K182" s="2" t="str">
        <f>IF(SUM('Raw Data'!J$3:J$98)&gt;10,IF(AND(ISNUMBER('Raw Data'!J312),'Raw Data'!J312&lt;40, 'Raw Data'!J312&gt;0),'Raw Data'!J312,40),"")</f>
        <v/>
      </c>
      <c r="L182" s="2" t="str">
        <f>IF(SUM('Raw Data'!K$3:K$98)&gt;10,IF(AND(ISNUMBER('Raw Data'!K312),'Raw Data'!K312&lt;40, 'Raw Data'!K312&gt;0),'Raw Data'!K312,40),"")</f>
        <v/>
      </c>
      <c r="M182" s="2" t="str">
        <f>IF(SUM('Raw Data'!L$3:L$98)&gt;10,IF(AND(ISNUMBER('Raw Data'!L312),'Raw Data'!L312&lt;40, 'Raw Data'!L312&gt;0),'Raw Data'!L312,40),"")</f>
        <v/>
      </c>
      <c r="N182" s="2" t="str">
        <f>IF(SUM('Raw Data'!M$3:M$98)&gt;10,IF(AND(ISNUMBER('Raw Data'!M312),'Raw Data'!M312&lt;40, 'Raw Data'!M312&gt;0),'Raw Data'!M312,40),"")</f>
        <v/>
      </c>
      <c r="O182" s="2" t="str">
        <f>IF(SUM('Raw Data'!N$3:N$98)&gt;10,IF(AND(ISNUMBER('Raw Data'!N312),'Raw Data'!N312&lt;40, 'Raw Data'!N312&gt;0),'Raw Data'!N312,40),"")</f>
        <v/>
      </c>
    </row>
    <row r="183" spans="1:15" x14ac:dyDescent="0.25">
      <c r="A183" s="2" t="str">
        <f>'Gene Table'!B86</f>
        <v>THBS1</v>
      </c>
      <c r="B183" s="99"/>
      <c r="C183" s="3" t="s">
        <v>325</v>
      </c>
      <c r="D183" s="2">
        <f>IF(SUM('Raw Data'!C$3:C$98)&gt;10,IF(AND(ISNUMBER('Raw Data'!C314),'Raw Data'!C314&lt;40, 'Raw Data'!C314&gt;0),'Raw Data'!C314,40),"")</f>
        <v>22.417657999999999</v>
      </c>
      <c r="E183" s="2" t="str">
        <f>IF(SUM('Raw Data'!D$3:D$98)&gt;10,IF(AND(ISNUMBER('Raw Data'!D314),'Raw Data'!D314&lt;40, 'Raw Data'!D314&gt;0),'Raw Data'!D314,40),"")</f>
        <v/>
      </c>
      <c r="F183" s="2" t="str">
        <f>IF(SUM('Raw Data'!E$3:E$98)&gt;10,IF(AND(ISNUMBER('Raw Data'!E314),'Raw Data'!E314&lt;40, 'Raw Data'!E314&gt;0),'Raw Data'!E314,40),"")</f>
        <v/>
      </c>
      <c r="G183" s="2" t="str">
        <f>IF(SUM('Raw Data'!F$3:F$98)&gt;10,IF(AND(ISNUMBER('Raw Data'!F314),'Raw Data'!F314&lt;40, 'Raw Data'!F314&gt;0),'Raw Data'!F314,40),"")</f>
        <v/>
      </c>
      <c r="H183" s="2" t="str">
        <f>IF(SUM('Raw Data'!G$3:G$98)&gt;10,IF(AND(ISNUMBER('Raw Data'!G314),'Raw Data'!G314&lt;40, 'Raw Data'!G314&gt;0),'Raw Data'!G314,40),"")</f>
        <v/>
      </c>
      <c r="I183" s="2" t="str">
        <f>IF(SUM('Raw Data'!H$3:H$98)&gt;10,IF(AND(ISNUMBER('Raw Data'!H314),'Raw Data'!H314&lt;40, 'Raw Data'!H314&gt;0),'Raw Data'!H314,40),"")</f>
        <v/>
      </c>
      <c r="J183" s="2" t="str">
        <f>IF(SUM('Raw Data'!I$3:I$98)&gt;10,IF(AND(ISNUMBER('Raw Data'!I314),'Raw Data'!I314&lt;40, 'Raw Data'!I314&gt;0),'Raw Data'!I314,40),"")</f>
        <v/>
      </c>
      <c r="K183" s="2" t="str">
        <f>IF(SUM('Raw Data'!J$3:J$98)&gt;10,IF(AND(ISNUMBER('Raw Data'!J314),'Raw Data'!J314&lt;40, 'Raw Data'!J314&gt;0),'Raw Data'!J314,40),"")</f>
        <v/>
      </c>
      <c r="L183" s="2" t="str">
        <f>IF(SUM('Raw Data'!K$3:K$98)&gt;10,IF(AND(ISNUMBER('Raw Data'!K314),'Raw Data'!K314&lt;40, 'Raw Data'!K314&gt;0),'Raw Data'!K314,40),"")</f>
        <v/>
      </c>
      <c r="M183" s="2" t="str">
        <f>IF(SUM('Raw Data'!L$3:L$98)&gt;10,IF(AND(ISNUMBER('Raw Data'!L314),'Raw Data'!L314&lt;40, 'Raw Data'!L314&gt;0),'Raw Data'!L314,40),"")</f>
        <v/>
      </c>
      <c r="N183" s="2" t="str">
        <f>IF(SUM('Raw Data'!M$3:M$98)&gt;10,IF(AND(ISNUMBER('Raw Data'!M314),'Raw Data'!M314&lt;40, 'Raw Data'!M314&gt;0),'Raw Data'!M314,40),"")</f>
        <v/>
      </c>
      <c r="O183" s="2" t="str">
        <f>IF(SUM('Raw Data'!N$3:N$98)&gt;10,IF(AND(ISNUMBER('Raw Data'!N314),'Raw Data'!N314&lt;40, 'Raw Data'!N314&gt;0),'Raw Data'!N314,40),"")</f>
        <v/>
      </c>
    </row>
    <row r="184" spans="1:15" x14ac:dyDescent="0.25">
      <c r="A184" s="2" t="str">
        <f>'Gene Table'!B87</f>
        <v>TIMP3</v>
      </c>
      <c r="B184" s="99"/>
      <c r="C184" s="3" t="s">
        <v>494</v>
      </c>
      <c r="D184" s="2">
        <f>IF(SUM('Raw Data'!C$3:C$98)&gt;10,IF(AND(ISNUMBER('Raw Data'!C340),'Raw Data'!C340&lt;40, 'Raw Data'!C340&gt;0),'Raw Data'!C340,40),"")</f>
        <v>28.304124999999999</v>
      </c>
      <c r="E184" s="2" t="str">
        <f>IF(SUM('Raw Data'!D$3:D$98)&gt;10,IF(AND(ISNUMBER('Raw Data'!D340),'Raw Data'!D340&lt;40, 'Raw Data'!D340&gt;0),'Raw Data'!D340,40),"")</f>
        <v/>
      </c>
      <c r="F184" s="2" t="str">
        <f>IF(SUM('Raw Data'!E$3:E$98)&gt;10,IF(AND(ISNUMBER('Raw Data'!E340),'Raw Data'!E340&lt;40, 'Raw Data'!E340&gt;0),'Raw Data'!E340,40),"")</f>
        <v/>
      </c>
      <c r="G184" s="2" t="str">
        <f>IF(SUM('Raw Data'!F$3:F$98)&gt;10,IF(AND(ISNUMBER('Raw Data'!F340),'Raw Data'!F340&lt;40, 'Raw Data'!F340&gt;0),'Raw Data'!F340,40),"")</f>
        <v/>
      </c>
      <c r="H184" s="2" t="str">
        <f>IF(SUM('Raw Data'!G$3:G$98)&gt;10,IF(AND(ISNUMBER('Raw Data'!G340),'Raw Data'!G340&lt;40, 'Raw Data'!G340&gt;0),'Raw Data'!G340,40),"")</f>
        <v/>
      </c>
      <c r="I184" s="2" t="str">
        <f>IF(SUM('Raw Data'!H$3:H$98)&gt;10,IF(AND(ISNUMBER('Raw Data'!H340),'Raw Data'!H340&lt;40, 'Raw Data'!H340&gt;0),'Raw Data'!H340,40),"")</f>
        <v/>
      </c>
      <c r="J184" s="2" t="str">
        <f>IF(SUM('Raw Data'!I$3:I$98)&gt;10,IF(AND(ISNUMBER('Raw Data'!I340),'Raw Data'!I340&lt;40, 'Raw Data'!I340&gt;0),'Raw Data'!I340,40),"")</f>
        <v/>
      </c>
      <c r="K184" s="2" t="str">
        <f>IF(SUM('Raw Data'!J$3:J$98)&gt;10,IF(AND(ISNUMBER('Raw Data'!J340),'Raw Data'!J340&lt;40, 'Raw Data'!J340&gt;0),'Raw Data'!J340,40),"")</f>
        <v/>
      </c>
      <c r="L184" s="2" t="str">
        <f>IF(SUM('Raw Data'!K$3:K$98)&gt;10,IF(AND(ISNUMBER('Raw Data'!K340),'Raw Data'!K340&lt;40, 'Raw Data'!K340&gt;0),'Raw Data'!K340,40),"")</f>
        <v/>
      </c>
      <c r="M184" s="2" t="str">
        <f>IF(SUM('Raw Data'!L$3:L$98)&gt;10,IF(AND(ISNUMBER('Raw Data'!L340),'Raw Data'!L340&lt;40, 'Raw Data'!L340&gt;0),'Raw Data'!L340,40),"")</f>
        <v/>
      </c>
      <c r="N184" s="2" t="str">
        <f>IF(SUM('Raw Data'!M$3:M$98)&gt;10,IF(AND(ISNUMBER('Raw Data'!M340),'Raw Data'!M340&lt;40, 'Raw Data'!M340&gt;0),'Raw Data'!M340,40),"")</f>
        <v/>
      </c>
      <c r="O184" s="2" t="str">
        <f>IF(SUM('Raw Data'!N$3:N$98)&gt;10,IF(AND(ISNUMBER('Raw Data'!N340),'Raw Data'!N340&lt;40, 'Raw Data'!N340&gt;0),'Raw Data'!N340,40),"")</f>
        <v/>
      </c>
    </row>
    <row r="185" spans="1:15" x14ac:dyDescent="0.25">
      <c r="A185" s="2" t="str">
        <f>'Gene Table'!B88</f>
        <v>TNFRSF10C</v>
      </c>
      <c r="B185" s="99"/>
      <c r="C185" s="3" t="s">
        <v>495</v>
      </c>
      <c r="D185" s="2">
        <f>IF(SUM('Raw Data'!C$3:C$98)&gt;10,IF(AND(ISNUMBER('Raw Data'!C342),'Raw Data'!C342&lt;40, 'Raw Data'!C342&gt;0),'Raw Data'!C342,40),"")</f>
        <v>33.577274000000003</v>
      </c>
      <c r="E185" s="2" t="str">
        <f>IF(SUM('Raw Data'!D$3:D$98)&gt;10,IF(AND(ISNUMBER('Raw Data'!D342),'Raw Data'!D342&lt;40, 'Raw Data'!D342&gt;0),'Raw Data'!D342,40),"")</f>
        <v/>
      </c>
      <c r="F185" s="2" t="str">
        <f>IF(SUM('Raw Data'!E$3:E$98)&gt;10,IF(AND(ISNUMBER('Raw Data'!E342),'Raw Data'!E342&lt;40, 'Raw Data'!E342&gt;0),'Raw Data'!E342,40),"")</f>
        <v/>
      </c>
      <c r="G185" s="2" t="str">
        <f>IF(SUM('Raw Data'!F$3:F$98)&gt;10,IF(AND(ISNUMBER('Raw Data'!F342),'Raw Data'!F342&lt;40, 'Raw Data'!F342&gt;0),'Raw Data'!F342,40),"")</f>
        <v/>
      </c>
      <c r="H185" s="2" t="str">
        <f>IF(SUM('Raw Data'!G$3:G$98)&gt;10,IF(AND(ISNUMBER('Raw Data'!G342),'Raw Data'!G342&lt;40, 'Raw Data'!G342&gt;0),'Raw Data'!G342,40),"")</f>
        <v/>
      </c>
      <c r="I185" s="2" t="str">
        <f>IF(SUM('Raw Data'!H$3:H$98)&gt;10,IF(AND(ISNUMBER('Raw Data'!H342),'Raw Data'!H342&lt;40, 'Raw Data'!H342&gt;0),'Raw Data'!H342,40),"")</f>
        <v/>
      </c>
      <c r="J185" s="2" t="str">
        <f>IF(SUM('Raw Data'!I$3:I$98)&gt;10,IF(AND(ISNUMBER('Raw Data'!I342),'Raw Data'!I342&lt;40, 'Raw Data'!I342&gt;0),'Raw Data'!I342,40),"")</f>
        <v/>
      </c>
      <c r="K185" s="2" t="str">
        <f>IF(SUM('Raw Data'!J$3:J$98)&gt;10,IF(AND(ISNUMBER('Raw Data'!J342),'Raw Data'!J342&lt;40, 'Raw Data'!J342&gt;0),'Raw Data'!J342,40),"")</f>
        <v/>
      </c>
      <c r="L185" s="2" t="str">
        <f>IF(SUM('Raw Data'!K$3:K$98)&gt;10,IF(AND(ISNUMBER('Raw Data'!K342),'Raw Data'!K342&lt;40, 'Raw Data'!K342&gt;0),'Raw Data'!K342,40),"")</f>
        <v/>
      </c>
      <c r="M185" s="2" t="str">
        <f>IF(SUM('Raw Data'!L$3:L$98)&gt;10,IF(AND(ISNUMBER('Raw Data'!L342),'Raw Data'!L342&lt;40, 'Raw Data'!L342&gt;0),'Raw Data'!L342,40),"")</f>
        <v/>
      </c>
      <c r="N185" s="2" t="str">
        <f>IF(SUM('Raw Data'!M$3:M$98)&gt;10,IF(AND(ISNUMBER('Raw Data'!M342),'Raw Data'!M342&lt;40, 'Raw Data'!M342&gt;0),'Raw Data'!M342,40),"")</f>
        <v/>
      </c>
      <c r="O185" s="2" t="str">
        <f>IF(SUM('Raw Data'!N$3:N$98)&gt;10,IF(AND(ISNUMBER('Raw Data'!N342),'Raw Data'!N342&lt;40, 'Raw Data'!N342&gt;0),'Raw Data'!N342,40),"")</f>
        <v/>
      </c>
    </row>
    <row r="186" spans="1:15" x14ac:dyDescent="0.25">
      <c r="A186" s="2" t="str">
        <f>'Gene Table'!B89</f>
        <v>TNFRSF10D</v>
      </c>
      <c r="B186" s="99"/>
      <c r="C186" s="3" t="s">
        <v>496</v>
      </c>
      <c r="D186" s="2">
        <f>IF(SUM('Raw Data'!C$3:C$98)&gt;10,IF(AND(ISNUMBER('Raw Data'!C344),'Raw Data'!C344&lt;40, 'Raw Data'!C344&gt;0),'Raw Data'!C344,40),"")</f>
        <v>30.383030000000002</v>
      </c>
      <c r="E186" s="2" t="str">
        <f>IF(SUM('Raw Data'!D$3:D$98)&gt;10,IF(AND(ISNUMBER('Raw Data'!D344),'Raw Data'!D344&lt;40, 'Raw Data'!D344&gt;0),'Raw Data'!D344,40),"")</f>
        <v/>
      </c>
      <c r="F186" s="2" t="str">
        <f>IF(SUM('Raw Data'!E$3:E$98)&gt;10,IF(AND(ISNUMBER('Raw Data'!E344),'Raw Data'!E344&lt;40, 'Raw Data'!E344&gt;0),'Raw Data'!E344,40),"")</f>
        <v/>
      </c>
      <c r="G186" s="2" t="str">
        <f>IF(SUM('Raw Data'!F$3:F$98)&gt;10,IF(AND(ISNUMBER('Raw Data'!F344),'Raw Data'!F344&lt;40, 'Raw Data'!F344&gt;0),'Raw Data'!F344,40),"")</f>
        <v/>
      </c>
      <c r="H186" s="2" t="str">
        <f>IF(SUM('Raw Data'!G$3:G$98)&gt;10,IF(AND(ISNUMBER('Raw Data'!G344),'Raw Data'!G344&lt;40, 'Raw Data'!G344&gt;0),'Raw Data'!G344,40),"")</f>
        <v/>
      </c>
      <c r="I186" s="2" t="str">
        <f>IF(SUM('Raw Data'!H$3:H$98)&gt;10,IF(AND(ISNUMBER('Raw Data'!H344),'Raw Data'!H344&lt;40, 'Raw Data'!H344&gt;0),'Raw Data'!H344,40),"")</f>
        <v/>
      </c>
      <c r="J186" s="2" t="str">
        <f>IF(SUM('Raw Data'!I$3:I$98)&gt;10,IF(AND(ISNUMBER('Raw Data'!I344),'Raw Data'!I344&lt;40, 'Raw Data'!I344&gt;0),'Raw Data'!I344,40),"")</f>
        <v/>
      </c>
      <c r="K186" s="2" t="str">
        <f>IF(SUM('Raw Data'!J$3:J$98)&gt;10,IF(AND(ISNUMBER('Raw Data'!J344),'Raw Data'!J344&lt;40, 'Raw Data'!J344&gt;0),'Raw Data'!J344,40),"")</f>
        <v/>
      </c>
      <c r="L186" s="2" t="str">
        <f>IF(SUM('Raw Data'!K$3:K$98)&gt;10,IF(AND(ISNUMBER('Raw Data'!K344),'Raw Data'!K344&lt;40, 'Raw Data'!K344&gt;0),'Raw Data'!K344,40),"")</f>
        <v/>
      </c>
      <c r="M186" s="2" t="str">
        <f>IF(SUM('Raw Data'!L$3:L$98)&gt;10,IF(AND(ISNUMBER('Raw Data'!L344),'Raw Data'!L344&lt;40, 'Raw Data'!L344&gt;0),'Raw Data'!L344,40),"")</f>
        <v/>
      </c>
      <c r="N186" s="2" t="str">
        <f>IF(SUM('Raw Data'!M$3:M$98)&gt;10,IF(AND(ISNUMBER('Raw Data'!M344),'Raw Data'!M344&lt;40, 'Raw Data'!M344&gt;0),'Raw Data'!M344,40),"")</f>
        <v/>
      </c>
      <c r="O186" s="2" t="str">
        <f>IF(SUM('Raw Data'!N$3:N$98)&gt;10,IF(AND(ISNUMBER('Raw Data'!N344),'Raw Data'!N344&lt;40, 'Raw Data'!N344&gt;0),'Raw Data'!N344,40),"")</f>
        <v/>
      </c>
    </row>
    <row r="187" spans="1:15" x14ac:dyDescent="0.25">
      <c r="A187" s="2" t="str">
        <f>'Gene Table'!B90</f>
        <v>TP73</v>
      </c>
      <c r="B187" s="99"/>
      <c r="C187" s="3" t="s">
        <v>497</v>
      </c>
      <c r="D187" s="2">
        <f>IF(SUM('Raw Data'!C$3:C$98)&gt;10,IF(AND(ISNUMBER('Raw Data'!C346),'Raw Data'!C346&lt;40, 'Raw Data'!C346&gt;0),'Raw Data'!C346,40),"")</f>
        <v>21.390347999999999</v>
      </c>
      <c r="E187" s="2" t="str">
        <f>IF(SUM('Raw Data'!D$3:D$98)&gt;10,IF(AND(ISNUMBER('Raw Data'!D346),'Raw Data'!D346&lt;40, 'Raw Data'!D346&gt;0),'Raw Data'!D346,40),"")</f>
        <v/>
      </c>
      <c r="F187" s="2" t="str">
        <f>IF(SUM('Raw Data'!E$3:E$98)&gt;10,IF(AND(ISNUMBER('Raw Data'!E346),'Raw Data'!E346&lt;40, 'Raw Data'!E346&gt;0),'Raw Data'!E346,40),"")</f>
        <v/>
      </c>
      <c r="G187" s="2" t="str">
        <f>IF(SUM('Raw Data'!F$3:F$98)&gt;10,IF(AND(ISNUMBER('Raw Data'!F346),'Raw Data'!F346&lt;40, 'Raw Data'!F346&gt;0),'Raw Data'!F346,40),"")</f>
        <v/>
      </c>
      <c r="H187" s="2" t="str">
        <f>IF(SUM('Raw Data'!G$3:G$98)&gt;10,IF(AND(ISNUMBER('Raw Data'!G346),'Raw Data'!G346&lt;40, 'Raw Data'!G346&gt;0),'Raw Data'!G346,40),"")</f>
        <v/>
      </c>
      <c r="I187" s="2" t="str">
        <f>IF(SUM('Raw Data'!H$3:H$98)&gt;10,IF(AND(ISNUMBER('Raw Data'!H346),'Raw Data'!H346&lt;40, 'Raw Data'!H346&gt;0),'Raw Data'!H346,40),"")</f>
        <v/>
      </c>
      <c r="J187" s="2" t="str">
        <f>IF(SUM('Raw Data'!I$3:I$98)&gt;10,IF(AND(ISNUMBER('Raw Data'!I346),'Raw Data'!I346&lt;40, 'Raw Data'!I346&gt;0),'Raw Data'!I346,40),"")</f>
        <v/>
      </c>
      <c r="K187" s="2" t="str">
        <f>IF(SUM('Raw Data'!J$3:J$98)&gt;10,IF(AND(ISNUMBER('Raw Data'!J346),'Raw Data'!J346&lt;40, 'Raw Data'!J346&gt;0),'Raw Data'!J346,40),"")</f>
        <v/>
      </c>
      <c r="L187" s="2" t="str">
        <f>IF(SUM('Raw Data'!K$3:K$98)&gt;10,IF(AND(ISNUMBER('Raw Data'!K346),'Raw Data'!K346&lt;40, 'Raw Data'!K346&gt;0),'Raw Data'!K346,40),"")</f>
        <v/>
      </c>
      <c r="M187" s="2" t="str">
        <f>IF(SUM('Raw Data'!L$3:L$98)&gt;10,IF(AND(ISNUMBER('Raw Data'!L346),'Raw Data'!L346&lt;40, 'Raw Data'!L346&gt;0),'Raw Data'!L346,40),"")</f>
        <v/>
      </c>
      <c r="N187" s="2" t="str">
        <f>IF(SUM('Raw Data'!M$3:M$98)&gt;10,IF(AND(ISNUMBER('Raw Data'!M346),'Raw Data'!M346&lt;40, 'Raw Data'!M346&gt;0),'Raw Data'!M346,40),"")</f>
        <v/>
      </c>
      <c r="O187" s="2" t="str">
        <f>IF(SUM('Raw Data'!N$3:N$98)&gt;10,IF(AND(ISNUMBER('Raw Data'!N346),'Raw Data'!N346&lt;40, 'Raw Data'!N346&gt;0),'Raw Data'!N346,40),"")</f>
        <v/>
      </c>
    </row>
    <row r="188" spans="1:15" x14ac:dyDescent="0.25">
      <c r="A188" s="2" t="str">
        <f>'Gene Table'!B91</f>
        <v>TWIST1</v>
      </c>
      <c r="B188" s="99"/>
      <c r="C188" s="3" t="s">
        <v>359</v>
      </c>
      <c r="D188" s="2">
        <f>IF(SUM('Raw Data'!C$3:C$98)&gt;10,IF(AND(ISNUMBER('Raw Data'!C348),'Raw Data'!C348&lt;40, 'Raw Data'!C348&gt;0),'Raw Data'!C348,40),"")</f>
        <v>23.218225</v>
      </c>
      <c r="E188" s="2" t="str">
        <f>IF(SUM('Raw Data'!D$3:D$98)&gt;10,IF(AND(ISNUMBER('Raw Data'!D348),'Raw Data'!D348&lt;40, 'Raw Data'!D348&gt;0),'Raw Data'!D348,40),"")</f>
        <v/>
      </c>
      <c r="F188" s="2" t="str">
        <f>IF(SUM('Raw Data'!E$3:E$98)&gt;10,IF(AND(ISNUMBER('Raw Data'!E348),'Raw Data'!E348&lt;40, 'Raw Data'!E348&gt;0),'Raw Data'!E348,40),"")</f>
        <v/>
      </c>
      <c r="G188" s="2" t="str">
        <f>IF(SUM('Raw Data'!F$3:F$98)&gt;10,IF(AND(ISNUMBER('Raw Data'!F348),'Raw Data'!F348&lt;40, 'Raw Data'!F348&gt;0),'Raw Data'!F348,40),"")</f>
        <v/>
      </c>
      <c r="H188" s="2" t="str">
        <f>IF(SUM('Raw Data'!G$3:G$98)&gt;10,IF(AND(ISNUMBER('Raw Data'!G348),'Raw Data'!G348&lt;40, 'Raw Data'!G348&gt;0),'Raw Data'!G348,40),"")</f>
        <v/>
      </c>
      <c r="I188" s="2" t="str">
        <f>IF(SUM('Raw Data'!H$3:H$98)&gt;10,IF(AND(ISNUMBER('Raw Data'!H348),'Raw Data'!H348&lt;40, 'Raw Data'!H348&gt;0),'Raw Data'!H348,40),"")</f>
        <v/>
      </c>
      <c r="J188" s="2" t="str">
        <f>IF(SUM('Raw Data'!I$3:I$98)&gt;10,IF(AND(ISNUMBER('Raw Data'!I348),'Raw Data'!I348&lt;40, 'Raw Data'!I348&gt;0),'Raw Data'!I348,40),"")</f>
        <v/>
      </c>
      <c r="K188" s="2" t="str">
        <f>IF(SUM('Raw Data'!J$3:J$98)&gt;10,IF(AND(ISNUMBER('Raw Data'!J348),'Raw Data'!J348&lt;40, 'Raw Data'!J348&gt;0),'Raw Data'!J348,40),"")</f>
        <v/>
      </c>
      <c r="L188" s="2" t="str">
        <f>IF(SUM('Raw Data'!K$3:K$98)&gt;10,IF(AND(ISNUMBER('Raw Data'!K348),'Raw Data'!K348&lt;40, 'Raw Data'!K348&gt;0),'Raw Data'!K348,40),"")</f>
        <v/>
      </c>
      <c r="M188" s="2" t="str">
        <f>IF(SUM('Raw Data'!L$3:L$98)&gt;10,IF(AND(ISNUMBER('Raw Data'!L348),'Raw Data'!L348&lt;40, 'Raw Data'!L348&gt;0),'Raw Data'!L348,40),"")</f>
        <v/>
      </c>
      <c r="N188" s="2" t="str">
        <f>IF(SUM('Raw Data'!M$3:M$98)&gt;10,IF(AND(ISNUMBER('Raw Data'!M348),'Raw Data'!M348&lt;40, 'Raw Data'!M348&gt;0),'Raw Data'!M348,40),"")</f>
        <v/>
      </c>
      <c r="O188" s="2" t="str">
        <f>IF(SUM('Raw Data'!N$3:N$98)&gt;10,IF(AND(ISNUMBER('Raw Data'!N348),'Raw Data'!N348&lt;40, 'Raw Data'!N348&gt;0),'Raw Data'!N348,40),"")</f>
        <v/>
      </c>
    </row>
    <row r="189" spans="1:15" x14ac:dyDescent="0.25">
      <c r="A189" s="2" t="str">
        <f>'Gene Table'!B92</f>
        <v>VHL</v>
      </c>
      <c r="B189" s="99"/>
      <c r="C189" s="3" t="s">
        <v>361</v>
      </c>
      <c r="D189" s="2">
        <f>IF(SUM('Raw Data'!C$3:C$98)&gt;10,IF(AND(ISNUMBER('Raw Data'!C350),'Raw Data'!C350&lt;40, 'Raw Data'!C350&gt;0),'Raw Data'!C350,40),"")</f>
        <v>20.820007</v>
      </c>
      <c r="E189" s="2" t="str">
        <f>IF(SUM('Raw Data'!D$3:D$98)&gt;10,IF(AND(ISNUMBER('Raw Data'!D350),'Raw Data'!D350&lt;40, 'Raw Data'!D350&gt;0),'Raw Data'!D350,40),"")</f>
        <v/>
      </c>
      <c r="F189" s="2" t="str">
        <f>IF(SUM('Raw Data'!E$3:E$98)&gt;10,IF(AND(ISNUMBER('Raw Data'!E350),'Raw Data'!E350&lt;40, 'Raw Data'!E350&gt;0),'Raw Data'!E350,40),"")</f>
        <v/>
      </c>
      <c r="G189" s="2" t="str">
        <f>IF(SUM('Raw Data'!F$3:F$98)&gt;10,IF(AND(ISNUMBER('Raw Data'!F350),'Raw Data'!F350&lt;40, 'Raw Data'!F350&gt;0),'Raw Data'!F350,40),"")</f>
        <v/>
      </c>
      <c r="H189" s="2" t="str">
        <f>IF(SUM('Raw Data'!G$3:G$98)&gt;10,IF(AND(ISNUMBER('Raw Data'!G350),'Raw Data'!G350&lt;40, 'Raw Data'!G350&gt;0),'Raw Data'!G350,40),"")</f>
        <v/>
      </c>
      <c r="I189" s="2" t="str">
        <f>IF(SUM('Raw Data'!H$3:H$98)&gt;10,IF(AND(ISNUMBER('Raw Data'!H350),'Raw Data'!H350&lt;40, 'Raw Data'!H350&gt;0),'Raw Data'!H350,40),"")</f>
        <v/>
      </c>
      <c r="J189" s="2" t="str">
        <f>IF(SUM('Raw Data'!I$3:I$98)&gt;10,IF(AND(ISNUMBER('Raw Data'!I350),'Raw Data'!I350&lt;40, 'Raw Data'!I350&gt;0),'Raw Data'!I350,40),"")</f>
        <v/>
      </c>
      <c r="K189" s="2" t="str">
        <f>IF(SUM('Raw Data'!J$3:J$98)&gt;10,IF(AND(ISNUMBER('Raw Data'!J350),'Raw Data'!J350&lt;40, 'Raw Data'!J350&gt;0),'Raw Data'!J350,40),"")</f>
        <v/>
      </c>
      <c r="L189" s="2" t="str">
        <f>IF(SUM('Raw Data'!K$3:K$98)&gt;10,IF(AND(ISNUMBER('Raw Data'!K350),'Raw Data'!K350&lt;40, 'Raw Data'!K350&gt;0),'Raw Data'!K350,40),"")</f>
        <v/>
      </c>
      <c r="M189" s="2" t="str">
        <f>IF(SUM('Raw Data'!L$3:L$98)&gt;10,IF(AND(ISNUMBER('Raw Data'!L350),'Raw Data'!L350&lt;40, 'Raw Data'!L350&gt;0),'Raw Data'!L350,40),"")</f>
        <v/>
      </c>
      <c r="N189" s="2" t="str">
        <f>IF(SUM('Raw Data'!M$3:M$98)&gt;10,IF(AND(ISNUMBER('Raw Data'!M350),'Raw Data'!M350&lt;40, 'Raw Data'!M350&gt;0),'Raw Data'!M350,40),"")</f>
        <v/>
      </c>
      <c r="O189" s="2" t="str">
        <f>IF(SUM('Raw Data'!N$3:N$98)&gt;10,IF(AND(ISNUMBER('Raw Data'!N350),'Raw Data'!N350&lt;40, 'Raw Data'!N350&gt;0),'Raw Data'!N350,40),"")</f>
        <v/>
      </c>
    </row>
    <row r="190" spans="1:15" x14ac:dyDescent="0.25">
      <c r="A190" s="2" t="str">
        <f>'Gene Table'!B93</f>
        <v>WIF1</v>
      </c>
      <c r="B190" s="99"/>
      <c r="C190" s="3" t="s">
        <v>363</v>
      </c>
      <c r="D190" s="2">
        <f>IF(SUM('Raw Data'!C$3:C$98)&gt;10,IF(AND(ISNUMBER('Raw Data'!C352),'Raw Data'!C352&lt;40, 'Raw Data'!C352&gt;0),'Raw Data'!C352,40),"")</f>
        <v>22.264399999999998</v>
      </c>
      <c r="E190" s="2" t="str">
        <f>IF(SUM('Raw Data'!D$3:D$98)&gt;10,IF(AND(ISNUMBER('Raw Data'!D352),'Raw Data'!D352&lt;40, 'Raw Data'!D352&gt;0),'Raw Data'!D352,40),"")</f>
        <v/>
      </c>
      <c r="F190" s="2" t="str">
        <f>IF(SUM('Raw Data'!E$3:E$98)&gt;10,IF(AND(ISNUMBER('Raw Data'!E352),'Raw Data'!E352&lt;40, 'Raw Data'!E352&gt;0),'Raw Data'!E352,40),"")</f>
        <v/>
      </c>
      <c r="G190" s="2" t="str">
        <f>IF(SUM('Raw Data'!F$3:F$98)&gt;10,IF(AND(ISNUMBER('Raw Data'!F352),'Raw Data'!F352&lt;40, 'Raw Data'!F352&gt;0),'Raw Data'!F352,40),"")</f>
        <v/>
      </c>
      <c r="H190" s="2" t="str">
        <f>IF(SUM('Raw Data'!G$3:G$98)&gt;10,IF(AND(ISNUMBER('Raw Data'!G352),'Raw Data'!G352&lt;40, 'Raw Data'!G352&gt;0),'Raw Data'!G352,40),"")</f>
        <v/>
      </c>
      <c r="I190" s="2" t="str">
        <f>IF(SUM('Raw Data'!H$3:H$98)&gt;10,IF(AND(ISNUMBER('Raw Data'!H352),'Raw Data'!H352&lt;40, 'Raw Data'!H352&gt;0),'Raw Data'!H352,40),"")</f>
        <v/>
      </c>
      <c r="J190" s="2" t="str">
        <f>IF(SUM('Raw Data'!I$3:I$98)&gt;10,IF(AND(ISNUMBER('Raw Data'!I352),'Raw Data'!I352&lt;40, 'Raw Data'!I352&gt;0),'Raw Data'!I352,40),"")</f>
        <v/>
      </c>
      <c r="K190" s="2" t="str">
        <f>IF(SUM('Raw Data'!J$3:J$98)&gt;10,IF(AND(ISNUMBER('Raw Data'!J352),'Raw Data'!J352&lt;40, 'Raw Data'!J352&gt;0),'Raw Data'!J352,40),"")</f>
        <v/>
      </c>
      <c r="L190" s="2" t="str">
        <f>IF(SUM('Raw Data'!K$3:K$98)&gt;10,IF(AND(ISNUMBER('Raw Data'!K352),'Raw Data'!K352&lt;40, 'Raw Data'!K352&gt;0),'Raw Data'!K352,40),"")</f>
        <v/>
      </c>
      <c r="M190" s="2" t="str">
        <f>IF(SUM('Raw Data'!L$3:L$98)&gt;10,IF(AND(ISNUMBER('Raw Data'!L352),'Raw Data'!L352&lt;40, 'Raw Data'!L352&gt;0),'Raw Data'!L352,40),"")</f>
        <v/>
      </c>
      <c r="N190" s="2" t="str">
        <f>IF(SUM('Raw Data'!M$3:M$98)&gt;10,IF(AND(ISNUMBER('Raw Data'!M352),'Raw Data'!M352&lt;40, 'Raw Data'!M352&gt;0),'Raw Data'!M352,40),"")</f>
        <v/>
      </c>
      <c r="O190" s="2" t="str">
        <f>IF(SUM('Raw Data'!N$3:N$98)&gt;10,IF(AND(ISNUMBER('Raw Data'!N352),'Raw Data'!N352&lt;40, 'Raw Data'!N352&gt;0),'Raw Data'!N352,40),"")</f>
        <v/>
      </c>
    </row>
    <row r="191" spans="1:15" x14ac:dyDescent="0.25">
      <c r="A191" s="2" t="str">
        <f>'Gene Table'!B94</f>
        <v>WT1</v>
      </c>
      <c r="B191" s="99"/>
      <c r="C191" s="3" t="s">
        <v>365</v>
      </c>
      <c r="D191" s="2">
        <f>IF(SUM('Raw Data'!C$3:C$98)&gt;10,IF(AND(ISNUMBER('Raw Data'!C354),'Raw Data'!C354&lt;40, 'Raw Data'!C354&gt;0),'Raw Data'!C354,40),"")</f>
        <v>39.504069999999999</v>
      </c>
      <c r="E191" s="2" t="str">
        <f>IF(SUM('Raw Data'!D$3:D$98)&gt;10,IF(AND(ISNUMBER('Raw Data'!D354),'Raw Data'!D354&lt;40, 'Raw Data'!D354&gt;0),'Raw Data'!D354,40),"")</f>
        <v/>
      </c>
      <c r="F191" s="2" t="str">
        <f>IF(SUM('Raw Data'!E$3:E$98)&gt;10,IF(AND(ISNUMBER('Raw Data'!E354),'Raw Data'!E354&lt;40, 'Raw Data'!E354&gt;0),'Raw Data'!E354,40),"")</f>
        <v/>
      </c>
      <c r="G191" s="2" t="str">
        <f>IF(SUM('Raw Data'!F$3:F$98)&gt;10,IF(AND(ISNUMBER('Raw Data'!F354),'Raw Data'!F354&lt;40, 'Raw Data'!F354&gt;0),'Raw Data'!F354,40),"")</f>
        <v/>
      </c>
      <c r="H191" s="2" t="str">
        <f>IF(SUM('Raw Data'!G$3:G$98)&gt;10,IF(AND(ISNUMBER('Raw Data'!G354),'Raw Data'!G354&lt;40, 'Raw Data'!G354&gt;0),'Raw Data'!G354,40),"")</f>
        <v/>
      </c>
      <c r="I191" s="2" t="str">
        <f>IF(SUM('Raw Data'!H$3:H$98)&gt;10,IF(AND(ISNUMBER('Raw Data'!H354),'Raw Data'!H354&lt;40, 'Raw Data'!H354&gt;0),'Raw Data'!H354,40),"")</f>
        <v/>
      </c>
      <c r="J191" s="2" t="str">
        <f>IF(SUM('Raw Data'!I$3:I$98)&gt;10,IF(AND(ISNUMBER('Raw Data'!I354),'Raw Data'!I354&lt;40, 'Raw Data'!I354&gt;0),'Raw Data'!I354,40),"")</f>
        <v/>
      </c>
      <c r="K191" s="2" t="str">
        <f>IF(SUM('Raw Data'!J$3:J$98)&gt;10,IF(AND(ISNUMBER('Raw Data'!J354),'Raw Data'!J354&lt;40, 'Raw Data'!J354&gt;0),'Raw Data'!J354,40),"")</f>
        <v/>
      </c>
      <c r="L191" s="2" t="str">
        <f>IF(SUM('Raw Data'!K$3:K$98)&gt;10,IF(AND(ISNUMBER('Raw Data'!K354),'Raw Data'!K354&lt;40, 'Raw Data'!K354&gt;0),'Raw Data'!K354,40),"")</f>
        <v/>
      </c>
      <c r="M191" s="2" t="str">
        <f>IF(SUM('Raw Data'!L$3:L$98)&gt;10,IF(AND(ISNUMBER('Raw Data'!L354),'Raw Data'!L354&lt;40, 'Raw Data'!L354&gt;0),'Raw Data'!L354,40),"")</f>
        <v/>
      </c>
      <c r="N191" s="2" t="str">
        <f>IF(SUM('Raw Data'!M$3:M$98)&gt;10,IF(AND(ISNUMBER('Raw Data'!M354),'Raw Data'!M354&lt;40, 'Raw Data'!M354&gt;0),'Raw Data'!M354,40),"")</f>
        <v/>
      </c>
      <c r="O191" s="2" t="str">
        <f>IF(SUM('Raw Data'!N$3:N$98)&gt;10,IF(AND(ISNUMBER('Raw Data'!N354),'Raw Data'!N354&lt;40, 'Raw Data'!N354&gt;0),'Raw Data'!N354,40),"")</f>
        <v/>
      </c>
    </row>
    <row r="192" spans="1:15" x14ac:dyDescent="0.25">
      <c r="A192" s="2" t="str">
        <f>'Gene Table'!B95</f>
        <v>WWOX</v>
      </c>
      <c r="B192" s="99"/>
      <c r="C192" s="3" t="s">
        <v>367</v>
      </c>
      <c r="D192" s="2">
        <f>IF(SUM('Raw Data'!C$3:C$98)&gt;10,IF(AND(ISNUMBER('Raw Data'!C356),'Raw Data'!C356&lt;40, 'Raw Data'!C356&gt;0),'Raw Data'!C356,40),"")</f>
        <v>22.814318</v>
      </c>
      <c r="E192" s="2" t="str">
        <f>IF(SUM('Raw Data'!D$3:D$98)&gt;10,IF(AND(ISNUMBER('Raw Data'!D356),'Raw Data'!D356&lt;40, 'Raw Data'!D356&gt;0),'Raw Data'!D356,40),"")</f>
        <v/>
      </c>
      <c r="F192" s="2" t="str">
        <f>IF(SUM('Raw Data'!E$3:E$98)&gt;10,IF(AND(ISNUMBER('Raw Data'!E356),'Raw Data'!E356&lt;40, 'Raw Data'!E356&gt;0),'Raw Data'!E356,40),"")</f>
        <v/>
      </c>
      <c r="G192" s="2" t="str">
        <f>IF(SUM('Raw Data'!F$3:F$98)&gt;10,IF(AND(ISNUMBER('Raw Data'!F356),'Raw Data'!F356&lt;40, 'Raw Data'!F356&gt;0),'Raw Data'!F356,40),"")</f>
        <v/>
      </c>
      <c r="H192" s="2" t="str">
        <f>IF(SUM('Raw Data'!G$3:G$98)&gt;10,IF(AND(ISNUMBER('Raw Data'!G356),'Raw Data'!G356&lt;40, 'Raw Data'!G356&gt;0),'Raw Data'!G356,40),"")</f>
        <v/>
      </c>
      <c r="I192" s="2" t="str">
        <f>IF(SUM('Raw Data'!H$3:H$98)&gt;10,IF(AND(ISNUMBER('Raw Data'!H356),'Raw Data'!H356&lt;40, 'Raw Data'!H356&gt;0),'Raw Data'!H356,40),"")</f>
        <v/>
      </c>
      <c r="J192" s="2" t="str">
        <f>IF(SUM('Raw Data'!I$3:I$98)&gt;10,IF(AND(ISNUMBER('Raw Data'!I356),'Raw Data'!I356&lt;40, 'Raw Data'!I356&gt;0),'Raw Data'!I356,40),"")</f>
        <v/>
      </c>
      <c r="K192" s="2" t="str">
        <f>IF(SUM('Raw Data'!J$3:J$98)&gt;10,IF(AND(ISNUMBER('Raw Data'!J356),'Raw Data'!J356&lt;40, 'Raw Data'!J356&gt;0),'Raw Data'!J356,40),"")</f>
        <v/>
      </c>
      <c r="L192" s="2" t="str">
        <f>IF(SUM('Raw Data'!K$3:K$98)&gt;10,IF(AND(ISNUMBER('Raw Data'!K356),'Raw Data'!K356&lt;40, 'Raw Data'!K356&gt;0),'Raw Data'!K356,40),"")</f>
        <v/>
      </c>
      <c r="M192" s="2" t="str">
        <f>IF(SUM('Raw Data'!L$3:L$98)&gt;10,IF(AND(ISNUMBER('Raw Data'!L356),'Raw Data'!L356&lt;40, 'Raw Data'!L356&gt;0),'Raw Data'!L356,40),"")</f>
        <v/>
      </c>
      <c r="N192" s="2" t="str">
        <f>IF(SUM('Raw Data'!M$3:M$98)&gt;10,IF(AND(ISNUMBER('Raw Data'!M356),'Raw Data'!M356&lt;40, 'Raw Data'!M356&gt;0),'Raw Data'!M356,40),"")</f>
        <v/>
      </c>
      <c r="O192" s="2" t="str">
        <f>IF(SUM('Raw Data'!N$3:N$98)&gt;10,IF(AND(ISNUMBER('Raw Data'!N356),'Raw Data'!N356&lt;40, 'Raw Data'!N356&gt;0),'Raw Data'!N356,40),"")</f>
        <v/>
      </c>
    </row>
    <row r="193" spans="1:15" x14ac:dyDescent="0.25">
      <c r="A193" s="2" t="str">
        <f>'Gene Table'!B96</f>
        <v>ZMYND10</v>
      </c>
      <c r="B193" s="99"/>
      <c r="C193" s="3" t="s">
        <v>369</v>
      </c>
      <c r="D193" s="2">
        <f>IF(SUM('Raw Data'!C$3:C$98)&gt;10,IF(AND(ISNUMBER('Raw Data'!C358),'Raw Data'!C358&lt;40, 'Raw Data'!C358&gt;0),'Raw Data'!C358,40),"")</f>
        <v>28.021946</v>
      </c>
      <c r="E193" s="2" t="str">
        <f>IF(SUM('Raw Data'!D$3:D$98)&gt;10,IF(AND(ISNUMBER('Raw Data'!D358),'Raw Data'!D358&lt;40, 'Raw Data'!D358&gt;0),'Raw Data'!D358,40),"")</f>
        <v/>
      </c>
      <c r="F193" s="2" t="str">
        <f>IF(SUM('Raw Data'!E$3:E$98)&gt;10,IF(AND(ISNUMBER('Raw Data'!E358),'Raw Data'!E358&lt;40, 'Raw Data'!E358&gt;0),'Raw Data'!E358,40),"")</f>
        <v/>
      </c>
      <c r="G193" s="2" t="str">
        <f>IF(SUM('Raw Data'!F$3:F$98)&gt;10,IF(AND(ISNUMBER('Raw Data'!F358),'Raw Data'!F358&lt;40, 'Raw Data'!F358&gt;0),'Raw Data'!F358,40),"")</f>
        <v/>
      </c>
      <c r="H193" s="2" t="str">
        <f>IF(SUM('Raw Data'!G$3:G$98)&gt;10,IF(AND(ISNUMBER('Raw Data'!G358),'Raw Data'!G358&lt;40, 'Raw Data'!G358&gt;0),'Raw Data'!G358,40),"")</f>
        <v/>
      </c>
      <c r="I193" s="2" t="str">
        <f>IF(SUM('Raw Data'!H$3:H$98)&gt;10,IF(AND(ISNUMBER('Raw Data'!H358),'Raw Data'!H358&lt;40, 'Raw Data'!H358&gt;0),'Raw Data'!H358,40),"")</f>
        <v/>
      </c>
      <c r="J193" s="2" t="str">
        <f>IF(SUM('Raw Data'!I$3:I$98)&gt;10,IF(AND(ISNUMBER('Raw Data'!I358),'Raw Data'!I358&lt;40, 'Raw Data'!I358&gt;0),'Raw Data'!I358,40),"")</f>
        <v/>
      </c>
      <c r="K193" s="2" t="str">
        <f>IF(SUM('Raw Data'!J$3:J$98)&gt;10,IF(AND(ISNUMBER('Raw Data'!J358),'Raw Data'!J358&lt;40, 'Raw Data'!J358&gt;0),'Raw Data'!J358,40),"")</f>
        <v/>
      </c>
      <c r="L193" s="2" t="str">
        <f>IF(SUM('Raw Data'!K$3:K$98)&gt;10,IF(AND(ISNUMBER('Raw Data'!K358),'Raw Data'!K358&lt;40, 'Raw Data'!K358&gt;0),'Raw Data'!K358,40),"")</f>
        <v/>
      </c>
      <c r="M193" s="2" t="str">
        <f>IF(SUM('Raw Data'!L$3:L$98)&gt;10,IF(AND(ISNUMBER('Raw Data'!L358),'Raw Data'!L358&lt;40, 'Raw Data'!L358&gt;0),'Raw Data'!L358,40),"")</f>
        <v/>
      </c>
      <c r="N193" s="2" t="str">
        <f>IF(SUM('Raw Data'!M$3:M$98)&gt;10,IF(AND(ISNUMBER('Raw Data'!M358),'Raw Data'!M358&lt;40, 'Raw Data'!M358&gt;0),'Raw Data'!M358,40),"")</f>
        <v/>
      </c>
      <c r="O193" s="2" t="str">
        <f>IF(SUM('Raw Data'!N$3:N$98)&gt;10,IF(AND(ISNUMBER('Raw Data'!N358),'Raw Data'!N358&lt;40, 'Raw Data'!N358&gt;0),'Raw Data'!N358,40),"")</f>
        <v/>
      </c>
    </row>
    <row r="194" spans="1:15" x14ac:dyDescent="0.25">
      <c r="A194" s="2" t="str">
        <f>'Gene Table'!B97</f>
        <v>SEC</v>
      </c>
      <c r="B194" s="99"/>
      <c r="C194" s="3" t="s">
        <v>371</v>
      </c>
      <c r="D194" s="2">
        <f>IF(SUM('Raw Data'!C$3:C$98)&gt;10,IF(AND(ISNUMBER('Raw Data'!C360),'Raw Data'!C360&lt;40, 'Raw Data'!C360&gt;0),'Raw Data'!C360,40),"")</f>
        <v>35.095084999999997</v>
      </c>
      <c r="E194" s="2" t="str">
        <f>IF(SUM('Raw Data'!D$3:D$98)&gt;10,IF(AND(ISNUMBER('Raw Data'!D360),'Raw Data'!D360&lt;40, 'Raw Data'!D360&gt;0),'Raw Data'!D360,40),"")</f>
        <v/>
      </c>
      <c r="F194" s="2" t="str">
        <f>IF(SUM('Raw Data'!E$3:E$98)&gt;10,IF(AND(ISNUMBER('Raw Data'!E360),'Raw Data'!E360&lt;40, 'Raw Data'!E360&gt;0),'Raw Data'!E360,40),"")</f>
        <v/>
      </c>
      <c r="G194" s="2" t="str">
        <f>IF(SUM('Raw Data'!F$3:F$98)&gt;10,IF(AND(ISNUMBER('Raw Data'!F360),'Raw Data'!F360&lt;40, 'Raw Data'!F360&gt;0),'Raw Data'!F360,40),"")</f>
        <v/>
      </c>
      <c r="H194" s="2" t="str">
        <f>IF(SUM('Raw Data'!G$3:G$98)&gt;10,IF(AND(ISNUMBER('Raw Data'!G360),'Raw Data'!G360&lt;40, 'Raw Data'!G360&gt;0),'Raw Data'!G360,40),"")</f>
        <v/>
      </c>
      <c r="I194" s="2" t="str">
        <f>IF(SUM('Raw Data'!H$3:H$98)&gt;10,IF(AND(ISNUMBER('Raw Data'!H360),'Raw Data'!H360&lt;40, 'Raw Data'!H360&gt;0),'Raw Data'!H360,40),"")</f>
        <v/>
      </c>
      <c r="J194" s="2" t="str">
        <f>IF(SUM('Raw Data'!I$3:I$98)&gt;10,IF(AND(ISNUMBER('Raw Data'!I360),'Raw Data'!I360&lt;40, 'Raw Data'!I360&gt;0),'Raw Data'!I360,40),"")</f>
        <v/>
      </c>
      <c r="K194" s="2" t="str">
        <f>IF(SUM('Raw Data'!J$3:J$98)&gt;10,IF(AND(ISNUMBER('Raw Data'!J360),'Raw Data'!J360&lt;40, 'Raw Data'!J360&gt;0),'Raw Data'!J360,40),"")</f>
        <v/>
      </c>
      <c r="L194" s="2" t="str">
        <f>IF(SUM('Raw Data'!K$3:K$98)&gt;10,IF(AND(ISNUMBER('Raw Data'!K360),'Raw Data'!K360&lt;40, 'Raw Data'!K360&gt;0),'Raw Data'!K360,40),"")</f>
        <v/>
      </c>
      <c r="M194" s="2" t="str">
        <f>IF(SUM('Raw Data'!L$3:L$98)&gt;10,IF(AND(ISNUMBER('Raw Data'!L360),'Raw Data'!L360&lt;40, 'Raw Data'!L360&gt;0),'Raw Data'!L360,40),"")</f>
        <v/>
      </c>
      <c r="N194" s="2" t="str">
        <f>IF(SUM('Raw Data'!M$3:M$98)&gt;10,IF(AND(ISNUMBER('Raw Data'!M360),'Raw Data'!M360&lt;40, 'Raw Data'!M360&gt;0),'Raw Data'!M360,40),"")</f>
        <v/>
      </c>
      <c r="O194" s="2" t="str">
        <f>IF(SUM('Raw Data'!N$3:N$98)&gt;10,IF(AND(ISNUMBER('Raw Data'!N360),'Raw Data'!N360&lt;40, 'Raw Data'!N360&gt;0),'Raw Data'!N360,40),"")</f>
        <v/>
      </c>
    </row>
    <row r="195" spans="1:15" x14ac:dyDescent="0.25">
      <c r="A195" s="2" t="str">
        <f>'Gene Table'!B98</f>
        <v>DEC</v>
      </c>
      <c r="B195" s="99"/>
      <c r="C195" s="3" t="s">
        <v>373</v>
      </c>
      <c r="D195" s="2">
        <f>IF(SUM('Raw Data'!C$3:C$98)&gt;10,IF(AND(ISNUMBER('Raw Data'!C362),'Raw Data'!C362&lt;40, 'Raw Data'!C362&gt;0),'Raw Data'!C362,40),"")</f>
        <v>19.727530999999999</v>
      </c>
      <c r="E195" s="2" t="str">
        <f>IF(SUM('Raw Data'!D$3:D$98)&gt;10,IF(AND(ISNUMBER('Raw Data'!D362),'Raw Data'!D362&lt;40, 'Raw Data'!D362&gt;0),'Raw Data'!D362,40),"")</f>
        <v/>
      </c>
      <c r="F195" s="2" t="str">
        <f>IF(SUM('Raw Data'!E$3:E$98)&gt;10,IF(AND(ISNUMBER('Raw Data'!E362),'Raw Data'!E362&lt;40, 'Raw Data'!E362&gt;0),'Raw Data'!E362,40),"")</f>
        <v/>
      </c>
      <c r="G195" s="2" t="str">
        <f>IF(SUM('Raw Data'!F$3:F$98)&gt;10,IF(AND(ISNUMBER('Raw Data'!F362),'Raw Data'!F362&lt;40, 'Raw Data'!F362&gt;0),'Raw Data'!F362,40),"")</f>
        <v/>
      </c>
      <c r="H195" s="2" t="str">
        <f>IF(SUM('Raw Data'!G$3:G$98)&gt;10,IF(AND(ISNUMBER('Raw Data'!G362),'Raw Data'!G362&lt;40, 'Raw Data'!G362&gt;0),'Raw Data'!G362,40),"")</f>
        <v/>
      </c>
      <c r="I195" s="2" t="str">
        <f>IF(SUM('Raw Data'!H$3:H$98)&gt;10,IF(AND(ISNUMBER('Raw Data'!H362),'Raw Data'!H362&lt;40, 'Raw Data'!H362&gt;0),'Raw Data'!H362,40),"")</f>
        <v/>
      </c>
      <c r="J195" s="2" t="str">
        <f>IF(SUM('Raw Data'!I$3:I$98)&gt;10,IF(AND(ISNUMBER('Raw Data'!I362),'Raw Data'!I362&lt;40, 'Raw Data'!I362&gt;0),'Raw Data'!I362,40),"")</f>
        <v/>
      </c>
      <c r="K195" s="2" t="str">
        <f>IF(SUM('Raw Data'!J$3:J$98)&gt;10,IF(AND(ISNUMBER('Raw Data'!J362),'Raw Data'!J362&lt;40, 'Raw Data'!J362&gt;0),'Raw Data'!J362,40),"")</f>
        <v/>
      </c>
      <c r="L195" s="2" t="str">
        <f>IF(SUM('Raw Data'!K$3:K$98)&gt;10,IF(AND(ISNUMBER('Raw Data'!K362),'Raw Data'!K362&lt;40, 'Raw Data'!K362&gt;0),'Raw Data'!K362,40),"")</f>
        <v/>
      </c>
      <c r="M195" s="2" t="str">
        <f>IF(SUM('Raw Data'!L$3:L$98)&gt;10,IF(AND(ISNUMBER('Raw Data'!L362),'Raw Data'!L362&lt;40, 'Raw Data'!L362&gt;0),'Raw Data'!L362,40),"")</f>
        <v/>
      </c>
      <c r="N195" s="2" t="str">
        <f>IF(SUM('Raw Data'!M$3:M$98)&gt;10,IF(AND(ISNUMBER('Raw Data'!M362),'Raw Data'!M362&lt;40, 'Raw Data'!M362&gt;0),'Raw Data'!M362,40),"")</f>
        <v/>
      </c>
      <c r="O195" s="2" t="str">
        <f>IF(SUM('Raw Data'!N$3:N$98)&gt;10,IF(AND(ISNUMBER('Raw Data'!N362),'Raw Data'!N362&lt;40, 'Raw Data'!N362&gt;0),'Raw Data'!N362,40),"")</f>
        <v/>
      </c>
    </row>
    <row r="196" spans="1:15" x14ac:dyDescent="0.25">
      <c r="A196" s="2" t="str">
        <f>'Gene Table'!B3</f>
        <v>ADAM23</v>
      </c>
      <c r="B196" s="97" t="s">
        <v>54</v>
      </c>
      <c r="C196" s="3" t="s">
        <v>407</v>
      </c>
      <c r="D196" s="2">
        <f>IF(SUM('Raw Data'!C$3:C$98)&gt;10,IF(AND(ISNUMBER('Raw Data'!C27),'Raw Data'!C27&lt;40, 'Raw Data'!C27&gt;0),'Raw Data'!C27,40),"")</f>
        <v>19.900725999999999</v>
      </c>
      <c r="E196" s="2" t="str">
        <f>IF(SUM('Raw Data'!D$3:D$98)&gt;10,IF(AND(ISNUMBER('Raw Data'!D27),'Raw Data'!D27&lt;40, 'Raw Data'!D27&gt;0),'Raw Data'!D27,40),"")</f>
        <v/>
      </c>
      <c r="F196" s="2" t="str">
        <f>IF(SUM('Raw Data'!E$3:E$98)&gt;10,IF(AND(ISNUMBER('Raw Data'!E27),'Raw Data'!E27&lt;40, 'Raw Data'!E27&gt;0),'Raw Data'!E27,40),"")</f>
        <v/>
      </c>
      <c r="G196" s="2" t="str">
        <f>IF(SUM('Raw Data'!F$3:F$98)&gt;10,IF(AND(ISNUMBER('Raw Data'!F27),'Raw Data'!F27&lt;40, 'Raw Data'!F27&gt;0),'Raw Data'!F27,40),"")</f>
        <v/>
      </c>
      <c r="H196" s="2" t="str">
        <f>IF(SUM('Raw Data'!G$3:G$98)&gt;10,IF(AND(ISNUMBER('Raw Data'!G27),'Raw Data'!G27&lt;40, 'Raw Data'!G27&gt;0),'Raw Data'!G27,40),"")</f>
        <v/>
      </c>
      <c r="I196" s="2" t="str">
        <f>IF(SUM('Raw Data'!H$3:H$98)&gt;10,IF(AND(ISNUMBER('Raw Data'!H27),'Raw Data'!H27&lt;40, 'Raw Data'!H27&gt;0),'Raw Data'!H27,40),"")</f>
        <v/>
      </c>
      <c r="J196" s="2" t="str">
        <f>IF(SUM('Raw Data'!I$3:I$98)&gt;10,IF(AND(ISNUMBER('Raw Data'!I27),'Raw Data'!I27&lt;40, 'Raw Data'!I27&gt;0),'Raw Data'!I27,40),"")</f>
        <v/>
      </c>
      <c r="K196" s="2" t="str">
        <f>IF(SUM('Raw Data'!J$3:J$98)&gt;10,IF(AND(ISNUMBER('Raw Data'!J27),'Raw Data'!J27&lt;40, 'Raw Data'!J27&gt;0),'Raw Data'!J27,40),"")</f>
        <v/>
      </c>
      <c r="L196" s="2" t="str">
        <f>IF(SUM('Raw Data'!K$3:K$98)&gt;10,IF(AND(ISNUMBER('Raw Data'!K27),'Raw Data'!K27&lt;40, 'Raw Data'!K27&gt;0),'Raw Data'!K27,40),"")</f>
        <v/>
      </c>
      <c r="M196" s="2" t="str">
        <f>IF(SUM('Raw Data'!L$3:L$98)&gt;10,IF(AND(ISNUMBER('Raw Data'!L27),'Raw Data'!L27&lt;40, 'Raw Data'!L27&gt;0),'Raw Data'!L27,40),"")</f>
        <v/>
      </c>
      <c r="N196" s="2" t="str">
        <f>IF(SUM('Raw Data'!M$3:M$98)&gt;10,IF(AND(ISNUMBER('Raw Data'!M27),'Raw Data'!M27&lt;40, 'Raw Data'!M27&gt;0),'Raw Data'!M27,40),"")</f>
        <v/>
      </c>
      <c r="O196" s="2" t="str">
        <f>IF(SUM('Raw Data'!N$3:N$98)&gt;10,IF(AND(ISNUMBER('Raw Data'!N27),'Raw Data'!N27&lt;40, 'Raw Data'!N27&gt;0),'Raw Data'!N27,40),"")</f>
        <v/>
      </c>
    </row>
    <row r="197" spans="1:15" x14ac:dyDescent="0.25">
      <c r="A197" s="2" t="str">
        <f>'Gene Table'!B4</f>
        <v>APC</v>
      </c>
      <c r="B197" s="98"/>
      <c r="C197" s="3" t="s">
        <v>409</v>
      </c>
      <c r="D197" s="2">
        <f>IF(SUM('Raw Data'!C$3:C$98)&gt;10,IF(AND(ISNUMBER('Raw Data'!C29),'Raw Data'!C29&lt;40, 'Raw Data'!C29&gt;0),'Raw Data'!C29,40),"")</f>
        <v>22.524809000000001</v>
      </c>
      <c r="E197" s="2" t="str">
        <f>IF(SUM('Raw Data'!D$3:D$98)&gt;10,IF(AND(ISNUMBER('Raw Data'!D29),'Raw Data'!D29&lt;40, 'Raw Data'!D29&gt;0),'Raw Data'!D29,40),"")</f>
        <v/>
      </c>
      <c r="F197" s="2" t="str">
        <f>IF(SUM('Raw Data'!E$3:E$98)&gt;10,IF(AND(ISNUMBER('Raw Data'!E29),'Raw Data'!E29&lt;40, 'Raw Data'!E29&gt;0),'Raw Data'!E29,40),"")</f>
        <v/>
      </c>
      <c r="G197" s="2" t="str">
        <f>IF(SUM('Raw Data'!F$3:F$98)&gt;10,IF(AND(ISNUMBER('Raw Data'!F29),'Raw Data'!F29&lt;40, 'Raw Data'!F29&gt;0),'Raw Data'!F29,40),"")</f>
        <v/>
      </c>
      <c r="H197" s="2" t="str">
        <f>IF(SUM('Raw Data'!G$3:G$98)&gt;10,IF(AND(ISNUMBER('Raw Data'!G29),'Raw Data'!G29&lt;40, 'Raw Data'!G29&gt;0),'Raw Data'!G29,40),"")</f>
        <v/>
      </c>
      <c r="I197" s="2" t="str">
        <f>IF(SUM('Raw Data'!H$3:H$98)&gt;10,IF(AND(ISNUMBER('Raw Data'!H29),'Raw Data'!H29&lt;40, 'Raw Data'!H29&gt;0),'Raw Data'!H29,40),"")</f>
        <v/>
      </c>
      <c r="J197" s="2" t="str">
        <f>IF(SUM('Raw Data'!I$3:I$98)&gt;10,IF(AND(ISNUMBER('Raw Data'!I29),'Raw Data'!I29&lt;40, 'Raw Data'!I29&gt;0),'Raw Data'!I29,40),"")</f>
        <v/>
      </c>
      <c r="K197" s="2" t="str">
        <f>IF(SUM('Raw Data'!J$3:J$98)&gt;10,IF(AND(ISNUMBER('Raw Data'!J29),'Raw Data'!J29&lt;40, 'Raw Data'!J29&gt;0),'Raw Data'!J29,40),"")</f>
        <v/>
      </c>
      <c r="L197" s="2" t="str">
        <f>IF(SUM('Raw Data'!K$3:K$98)&gt;10,IF(AND(ISNUMBER('Raw Data'!K29),'Raw Data'!K29&lt;40, 'Raw Data'!K29&gt;0),'Raw Data'!K29,40),"")</f>
        <v/>
      </c>
      <c r="M197" s="2" t="str">
        <f>IF(SUM('Raw Data'!L$3:L$98)&gt;10,IF(AND(ISNUMBER('Raw Data'!L29),'Raw Data'!L29&lt;40, 'Raw Data'!L29&gt;0),'Raw Data'!L29,40),"")</f>
        <v/>
      </c>
      <c r="N197" s="2" t="str">
        <f>IF(SUM('Raw Data'!M$3:M$98)&gt;10,IF(AND(ISNUMBER('Raw Data'!M29),'Raw Data'!M29&lt;40, 'Raw Data'!M29&gt;0),'Raw Data'!M29,40),"")</f>
        <v/>
      </c>
      <c r="O197" s="2" t="str">
        <f>IF(SUM('Raw Data'!N$3:N$98)&gt;10,IF(AND(ISNUMBER('Raw Data'!N29),'Raw Data'!N29&lt;40, 'Raw Data'!N29&gt;0),'Raw Data'!N29,40),"")</f>
        <v/>
      </c>
    </row>
    <row r="198" spans="1:15" x14ac:dyDescent="0.25">
      <c r="A198" s="2" t="str">
        <f>'Gene Table'!B5</f>
        <v>ATM</v>
      </c>
      <c r="B198" s="98"/>
      <c r="C198" s="3" t="s">
        <v>411</v>
      </c>
      <c r="D198" s="2">
        <f>IF(SUM('Raw Data'!C$3:C$98)&gt;10,IF(AND(ISNUMBER('Raw Data'!C31),'Raw Data'!C31&lt;40, 'Raw Data'!C31&gt;0),'Raw Data'!C31,40),"")</f>
        <v>20.445689999999999</v>
      </c>
      <c r="E198" s="2" t="str">
        <f>IF(SUM('Raw Data'!D$3:D$98)&gt;10,IF(AND(ISNUMBER('Raw Data'!D31),'Raw Data'!D31&lt;40, 'Raw Data'!D31&gt;0),'Raw Data'!D31,40),"")</f>
        <v/>
      </c>
      <c r="F198" s="2" t="str">
        <f>IF(SUM('Raw Data'!E$3:E$98)&gt;10,IF(AND(ISNUMBER('Raw Data'!E31),'Raw Data'!E31&lt;40, 'Raw Data'!E31&gt;0),'Raw Data'!E31,40),"")</f>
        <v/>
      </c>
      <c r="G198" s="2" t="str">
        <f>IF(SUM('Raw Data'!F$3:F$98)&gt;10,IF(AND(ISNUMBER('Raw Data'!F31),'Raw Data'!F31&lt;40, 'Raw Data'!F31&gt;0),'Raw Data'!F31,40),"")</f>
        <v/>
      </c>
      <c r="H198" s="2" t="str">
        <f>IF(SUM('Raw Data'!G$3:G$98)&gt;10,IF(AND(ISNUMBER('Raw Data'!G31),'Raw Data'!G31&lt;40, 'Raw Data'!G31&gt;0),'Raw Data'!G31,40),"")</f>
        <v/>
      </c>
      <c r="I198" s="2" t="str">
        <f>IF(SUM('Raw Data'!H$3:H$98)&gt;10,IF(AND(ISNUMBER('Raw Data'!H31),'Raw Data'!H31&lt;40, 'Raw Data'!H31&gt;0),'Raw Data'!H31,40),"")</f>
        <v/>
      </c>
      <c r="J198" s="2" t="str">
        <f>IF(SUM('Raw Data'!I$3:I$98)&gt;10,IF(AND(ISNUMBER('Raw Data'!I31),'Raw Data'!I31&lt;40, 'Raw Data'!I31&gt;0),'Raw Data'!I31,40),"")</f>
        <v/>
      </c>
      <c r="K198" s="2" t="str">
        <f>IF(SUM('Raw Data'!J$3:J$98)&gt;10,IF(AND(ISNUMBER('Raw Data'!J31),'Raw Data'!J31&lt;40, 'Raw Data'!J31&gt;0),'Raw Data'!J31,40),"")</f>
        <v/>
      </c>
      <c r="L198" s="2" t="str">
        <f>IF(SUM('Raw Data'!K$3:K$98)&gt;10,IF(AND(ISNUMBER('Raw Data'!K31),'Raw Data'!K31&lt;40, 'Raw Data'!K31&gt;0),'Raw Data'!K31,40),"")</f>
        <v/>
      </c>
      <c r="M198" s="2" t="str">
        <f>IF(SUM('Raw Data'!L$3:L$98)&gt;10,IF(AND(ISNUMBER('Raw Data'!L31),'Raw Data'!L31&lt;40, 'Raw Data'!L31&gt;0),'Raw Data'!L31,40),"")</f>
        <v/>
      </c>
      <c r="N198" s="2" t="str">
        <f>IF(SUM('Raw Data'!M$3:M$98)&gt;10,IF(AND(ISNUMBER('Raw Data'!M31),'Raw Data'!M31&lt;40, 'Raw Data'!M31&gt;0),'Raw Data'!M31,40),"")</f>
        <v/>
      </c>
      <c r="O198" s="2" t="str">
        <f>IF(SUM('Raw Data'!N$3:N$98)&gt;10,IF(AND(ISNUMBER('Raw Data'!N31),'Raw Data'!N31&lt;40, 'Raw Data'!N31&gt;0),'Raw Data'!N31,40),"")</f>
        <v/>
      </c>
    </row>
    <row r="199" spans="1:15" x14ac:dyDescent="0.25">
      <c r="A199" s="2" t="str">
        <f>'Gene Table'!B6</f>
        <v>BIRC5</v>
      </c>
      <c r="B199" s="98"/>
      <c r="C199" s="3" t="s">
        <v>413</v>
      </c>
      <c r="D199" s="2">
        <f>IF(SUM('Raw Data'!C$3:C$98)&gt;10,IF(AND(ISNUMBER('Raw Data'!C33),'Raw Data'!C33&lt;40, 'Raw Data'!C33&gt;0),'Raw Data'!C33,40),"")</f>
        <v>20.511565999999998</v>
      </c>
      <c r="E199" s="2" t="str">
        <f>IF(SUM('Raw Data'!D$3:D$98)&gt;10,IF(AND(ISNUMBER('Raw Data'!D33),'Raw Data'!D33&lt;40, 'Raw Data'!D33&gt;0),'Raw Data'!D33,40),"")</f>
        <v/>
      </c>
      <c r="F199" s="2" t="str">
        <f>IF(SUM('Raw Data'!E$3:E$98)&gt;10,IF(AND(ISNUMBER('Raw Data'!E33),'Raw Data'!E33&lt;40, 'Raw Data'!E33&gt;0),'Raw Data'!E33,40),"")</f>
        <v/>
      </c>
      <c r="G199" s="2" t="str">
        <f>IF(SUM('Raw Data'!F$3:F$98)&gt;10,IF(AND(ISNUMBER('Raw Data'!F33),'Raw Data'!F33&lt;40, 'Raw Data'!F33&gt;0),'Raw Data'!F33,40),"")</f>
        <v/>
      </c>
      <c r="H199" s="2" t="str">
        <f>IF(SUM('Raw Data'!G$3:G$98)&gt;10,IF(AND(ISNUMBER('Raw Data'!G33),'Raw Data'!G33&lt;40, 'Raw Data'!G33&gt;0),'Raw Data'!G33,40),"")</f>
        <v/>
      </c>
      <c r="I199" s="2" t="str">
        <f>IF(SUM('Raw Data'!H$3:H$98)&gt;10,IF(AND(ISNUMBER('Raw Data'!H33),'Raw Data'!H33&lt;40, 'Raw Data'!H33&gt;0),'Raw Data'!H33,40),"")</f>
        <v/>
      </c>
      <c r="J199" s="2" t="str">
        <f>IF(SUM('Raw Data'!I$3:I$98)&gt;10,IF(AND(ISNUMBER('Raw Data'!I33),'Raw Data'!I33&lt;40, 'Raw Data'!I33&gt;0),'Raw Data'!I33,40),"")</f>
        <v/>
      </c>
      <c r="K199" s="2" t="str">
        <f>IF(SUM('Raw Data'!J$3:J$98)&gt;10,IF(AND(ISNUMBER('Raw Data'!J33),'Raw Data'!J33&lt;40, 'Raw Data'!J33&gt;0),'Raw Data'!J33,40),"")</f>
        <v/>
      </c>
      <c r="L199" s="2" t="str">
        <f>IF(SUM('Raw Data'!K$3:K$98)&gt;10,IF(AND(ISNUMBER('Raw Data'!K33),'Raw Data'!K33&lt;40, 'Raw Data'!K33&gt;0),'Raw Data'!K33,40),"")</f>
        <v/>
      </c>
      <c r="M199" s="2" t="str">
        <f>IF(SUM('Raw Data'!L$3:L$98)&gt;10,IF(AND(ISNUMBER('Raw Data'!L33),'Raw Data'!L33&lt;40, 'Raw Data'!L33&gt;0),'Raw Data'!L33,40),"")</f>
        <v/>
      </c>
      <c r="N199" s="2" t="str">
        <f>IF(SUM('Raw Data'!M$3:M$98)&gt;10,IF(AND(ISNUMBER('Raw Data'!M33),'Raw Data'!M33&lt;40, 'Raw Data'!M33&gt;0),'Raw Data'!M33,40),"")</f>
        <v/>
      </c>
      <c r="O199" s="2" t="str">
        <f>IF(SUM('Raw Data'!N$3:N$98)&gt;10,IF(AND(ISNUMBER('Raw Data'!N33),'Raw Data'!N33&lt;40, 'Raw Data'!N33&gt;0),'Raw Data'!N33,40),"")</f>
        <v/>
      </c>
    </row>
    <row r="200" spans="1:15" x14ac:dyDescent="0.25">
      <c r="A200" s="2" t="str">
        <f>'Gene Table'!B7</f>
        <v>BMP6</v>
      </c>
      <c r="B200" s="98"/>
      <c r="C200" s="3" t="s">
        <v>415</v>
      </c>
      <c r="D200" s="2">
        <f>IF(SUM('Raw Data'!C$3:C$98)&gt;10,IF(AND(ISNUMBER('Raw Data'!C35),'Raw Data'!C35&lt;40, 'Raw Data'!C35&gt;0),'Raw Data'!C35,40),"")</f>
        <v>21.232761</v>
      </c>
      <c r="E200" s="2" t="str">
        <f>IF(SUM('Raw Data'!D$3:D$98)&gt;10,IF(AND(ISNUMBER('Raw Data'!D35),'Raw Data'!D35&lt;40, 'Raw Data'!D35&gt;0),'Raw Data'!D35,40),"")</f>
        <v/>
      </c>
      <c r="F200" s="2" t="str">
        <f>IF(SUM('Raw Data'!E$3:E$98)&gt;10,IF(AND(ISNUMBER('Raw Data'!E35),'Raw Data'!E35&lt;40, 'Raw Data'!E35&gt;0),'Raw Data'!E35,40),"")</f>
        <v/>
      </c>
      <c r="G200" s="2" t="str">
        <f>IF(SUM('Raw Data'!F$3:F$98)&gt;10,IF(AND(ISNUMBER('Raw Data'!F35),'Raw Data'!F35&lt;40, 'Raw Data'!F35&gt;0),'Raw Data'!F35,40),"")</f>
        <v/>
      </c>
      <c r="H200" s="2" t="str">
        <f>IF(SUM('Raw Data'!G$3:G$98)&gt;10,IF(AND(ISNUMBER('Raw Data'!G35),'Raw Data'!G35&lt;40, 'Raw Data'!G35&gt;0),'Raw Data'!G35,40),"")</f>
        <v/>
      </c>
      <c r="I200" s="2" t="str">
        <f>IF(SUM('Raw Data'!H$3:H$98)&gt;10,IF(AND(ISNUMBER('Raw Data'!H35),'Raw Data'!H35&lt;40, 'Raw Data'!H35&gt;0),'Raw Data'!H35,40),"")</f>
        <v/>
      </c>
      <c r="J200" s="2" t="str">
        <f>IF(SUM('Raw Data'!I$3:I$98)&gt;10,IF(AND(ISNUMBER('Raw Data'!I35),'Raw Data'!I35&lt;40, 'Raw Data'!I35&gt;0),'Raw Data'!I35,40),"")</f>
        <v/>
      </c>
      <c r="K200" s="2" t="str">
        <f>IF(SUM('Raw Data'!J$3:J$98)&gt;10,IF(AND(ISNUMBER('Raw Data'!J35),'Raw Data'!J35&lt;40, 'Raw Data'!J35&gt;0),'Raw Data'!J35,40),"")</f>
        <v/>
      </c>
      <c r="L200" s="2" t="str">
        <f>IF(SUM('Raw Data'!K$3:K$98)&gt;10,IF(AND(ISNUMBER('Raw Data'!K35),'Raw Data'!K35&lt;40, 'Raw Data'!K35&gt;0),'Raw Data'!K35,40),"")</f>
        <v/>
      </c>
      <c r="M200" s="2" t="str">
        <f>IF(SUM('Raw Data'!L$3:L$98)&gt;10,IF(AND(ISNUMBER('Raw Data'!L35),'Raw Data'!L35&lt;40, 'Raw Data'!L35&gt;0),'Raw Data'!L35,40),"")</f>
        <v/>
      </c>
      <c r="N200" s="2" t="str">
        <f>IF(SUM('Raw Data'!M$3:M$98)&gt;10,IF(AND(ISNUMBER('Raw Data'!M35),'Raw Data'!M35&lt;40, 'Raw Data'!M35&gt;0),'Raw Data'!M35,40),"")</f>
        <v/>
      </c>
      <c r="O200" s="2" t="str">
        <f>IF(SUM('Raw Data'!N$3:N$98)&gt;10,IF(AND(ISNUMBER('Raw Data'!N35),'Raw Data'!N35&lt;40, 'Raw Data'!N35&gt;0),'Raw Data'!N35,40),"")</f>
        <v/>
      </c>
    </row>
    <row r="201" spans="1:15" x14ac:dyDescent="0.25">
      <c r="A201" s="2" t="str">
        <f>'Gene Table'!B8</f>
        <v>BRCA1</v>
      </c>
      <c r="B201" s="98"/>
      <c r="C201" s="3" t="s">
        <v>27</v>
      </c>
      <c r="D201" s="2">
        <f>IF(SUM('Raw Data'!C$3:C$98)&gt;10,IF(AND(ISNUMBER('Raw Data'!C37),'Raw Data'!C37&lt;40, 'Raw Data'!C37&gt;0),'Raw Data'!C37,40),"")</f>
        <v>19.891279999999998</v>
      </c>
      <c r="E201" s="2" t="str">
        <f>IF(SUM('Raw Data'!D$3:D$98)&gt;10,IF(AND(ISNUMBER('Raw Data'!D37),'Raw Data'!D37&lt;40, 'Raw Data'!D37&gt;0),'Raw Data'!D37,40),"")</f>
        <v/>
      </c>
      <c r="F201" s="2" t="str">
        <f>IF(SUM('Raw Data'!E$3:E$98)&gt;10,IF(AND(ISNUMBER('Raw Data'!E37),'Raw Data'!E37&lt;40, 'Raw Data'!E37&gt;0),'Raw Data'!E37,40),"")</f>
        <v/>
      </c>
      <c r="G201" s="2" t="str">
        <f>IF(SUM('Raw Data'!F$3:F$98)&gt;10,IF(AND(ISNUMBER('Raw Data'!F37),'Raw Data'!F37&lt;40, 'Raw Data'!F37&gt;0),'Raw Data'!F37,40),"")</f>
        <v/>
      </c>
      <c r="H201" s="2" t="str">
        <f>IF(SUM('Raw Data'!G$3:G$98)&gt;10,IF(AND(ISNUMBER('Raw Data'!G37),'Raw Data'!G37&lt;40, 'Raw Data'!G37&gt;0),'Raw Data'!G37,40),"")</f>
        <v/>
      </c>
      <c r="I201" s="2" t="str">
        <f>IF(SUM('Raw Data'!H$3:H$98)&gt;10,IF(AND(ISNUMBER('Raw Data'!H37),'Raw Data'!H37&lt;40, 'Raw Data'!H37&gt;0),'Raw Data'!H37,40),"")</f>
        <v/>
      </c>
      <c r="J201" s="2" t="str">
        <f>IF(SUM('Raw Data'!I$3:I$98)&gt;10,IF(AND(ISNUMBER('Raw Data'!I37),'Raw Data'!I37&lt;40, 'Raw Data'!I37&gt;0),'Raw Data'!I37,40),"")</f>
        <v/>
      </c>
      <c r="K201" s="2" t="str">
        <f>IF(SUM('Raw Data'!J$3:J$98)&gt;10,IF(AND(ISNUMBER('Raw Data'!J37),'Raw Data'!J37&lt;40, 'Raw Data'!J37&gt;0),'Raw Data'!J37,40),"")</f>
        <v/>
      </c>
      <c r="L201" s="2" t="str">
        <f>IF(SUM('Raw Data'!K$3:K$98)&gt;10,IF(AND(ISNUMBER('Raw Data'!K37),'Raw Data'!K37&lt;40, 'Raw Data'!K37&gt;0),'Raw Data'!K37,40),"")</f>
        <v/>
      </c>
      <c r="M201" s="2" t="str">
        <f>IF(SUM('Raw Data'!L$3:L$98)&gt;10,IF(AND(ISNUMBER('Raw Data'!L37),'Raw Data'!L37&lt;40, 'Raw Data'!L37&gt;0),'Raw Data'!L37,40),"")</f>
        <v/>
      </c>
      <c r="N201" s="2" t="str">
        <f>IF(SUM('Raw Data'!M$3:M$98)&gt;10,IF(AND(ISNUMBER('Raw Data'!M37),'Raw Data'!M37&lt;40, 'Raw Data'!M37&gt;0),'Raw Data'!M37,40),"")</f>
        <v/>
      </c>
      <c r="O201" s="2" t="str">
        <f>IF(SUM('Raw Data'!N$3:N$98)&gt;10,IF(AND(ISNUMBER('Raw Data'!N37),'Raw Data'!N37&lt;40, 'Raw Data'!N37&gt;0),'Raw Data'!N37,40),"")</f>
        <v/>
      </c>
    </row>
    <row r="202" spans="1:15" x14ac:dyDescent="0.25">
      <c r="A202" s="2" t="str">
        <f>'Gene Table'!B9</f>
        <v>BRCA2</v>
      </c>
      <c r="B202" s="98"/>
      <c r="C202" s="3" t="s">
        <v>122</v>
      </c>
      <c r="D202" s="2">
        <f>IF(SUM('Raw Data'!C$3:C$98)&gt;10,IF(AND(ISNUMBER('Raw Data'!C39),'Raw Data'!C39&lt;40, 'Raw Data'!C39&gt;0),'Raw Data'!C39,40),"")</f>
        <v>20.484923999999999</v>
      </c>
      <c r="E202" s="2" t="str">
        <f>IF(SUM('Raw Data'!D$3:D$98)&gt;10,IF(AND(ISNUMBER('Raw Data'!D39),'Raw Data'!D39&lt;40, 'Raw Data'!D39&gt;0),'Raw Data'!D39,40),"")</f>
        <v/>
      </c>
      <c r="F202" s="2" t="str">
        <f>IF(SUM('Raw Data'!E$3:E$98)&gt;10,IF(AND(ISNUMBER('Raw Data'!E39),'Raw Data'!E39&lt;40, 'Raw Data'!E39&gt;0),'Raw Data'!E39,40),"")</f>
        <v/>
      </c>
      <c r="G202" s="2" t="str">
        <f>IF(SUM('Raw Data'!F$3:F$98)&gt;10,IF(AND(ISNUMBER('Raw Data'!F39),'Raw Data'!F39&lt;40, 'Raw Data'!F39&gt;0),'Raw Data'!F39,40),"")</f>
        <v/>
      </c>
      <c r="H202" s="2" t="str">
        <f>IF(SUM('Raw Data'!G$3:G$98)&gt;10,IF(AND(ISNUMBER('Raw Data'!G39),'Raw Data'!G39&lt;40, 'Raw Data'!G39&gt;0),'Raw Data'!G39,40),"")</f>
        <v/>
      </c>
      <c r="I202" s="2" t="str">
        <f>IF(SUM('Raw Data'!H$3:H$98)&gt;10,IF(AND(ISNUMBER('Raw Data'!H39),'Raw Data'!H39&lt;40, 'Raw Data'!H39&gt;0),'Raw Data'!H39,40),"")</f>
        <v/>
      </c>
      <c r="J202" s="2" t="str">
        <f>IF(SUM('Raw Data'!I$3:I$98)&gt;10,IF(AND(ISNUMBER('Raw Data'!I39),'Raw Data'!I39&lt;40, 'Raw Data'!I39&gt;0),'Raw Data'!I39,40),"")</f>
        <v/>
      </c>
      <c r="K202" s="2" t="str">
        <f>IF(SUM('Raw Data'!J$3:J$98)&gt;10,IF(AND(ISNUMBER('Raw Data'!J39),'Raw Data'!J39&lt;40, 'Raw Data'!J39&gt;0),'Raw Data'!J39,40),"")</f>
        <v/>
      </c>
      <c r="L202" s="2" t="str">
        <f>IF(SUM('Raw Data'!K$3:K$98)&gt;10,IF(AND(ISNUMBER('Raw Data'!K39),'Raw Data'!K39&lt;40, 'Raw Data'!K39&gt;0),'Raw Data'!K39,40),"")</f>
        <v/>
      </c>
      <c r="M202" s="2" t="str">
        <f>IF(SUM('Raw Data'!L$3:L$98)&gt;10,IF(AND(ISNUMBER('Raw Data'!L39),'Raw Data'!L39&lt;40, 'Raw Data'!L39&gt;0),'Raw Data'!L39,40),"")</f>
        <v/>
      </c>
      <c r="N202" s="2" t="str">
        <f>IF(SUM('Raw Data'!M$3:M$98)&gt;10,IF(AND(ISNUMBER('Raw Data'!M39),'Raw Data'!M39&lt;40, 'Raw Data'!M39&gt;0),'Raw Data'!M39,40),"")</f>
        <v/>
      </c>
      <c r="O202" s="2" t="str">
        <f>IF(SUM('Raw Data'!N$3:N$98)&gt;10,IF(AND(ISNUMBER('Raw Data'!N39),'Raw Data'!N39&lt;40, 'Raw Data'!N39&gt;0),'Raw Data'!N39,40),"")</f>
        <v/>
      </c>
    </row>
    <row r="203" spans="1:15" x14ac:dyDescent="0.25">
      <c r="A203" s="2" t="str">
        <f>'Gene Table'!B10</f>
        <v>CADM1</v>
      </c>
      <c r="B203" s="98"/>
      <c r="C203" s="3" t="s">
        <v>124</v>
      </c>
      <c r="D203" s="2">
        <f>IF(SUM('Raw Data'!C$3:C$98)&gt;10,IF(AND(ISNUMBER('Raw Data'!C41),'Raw Data'!C41&lt;40, 'Raw Data'!C41&gt;0),'Raw Data'!C41,40),"")</f>
        <v>20.859580999999999</v>
      </c>
      <c r="E203" s="2" t="str">
        <f>IF(SUM('Raw Data'!D$3:D$98)&gt;10,IF(AND(ISNUMBER('Raw Data'!D41),'Raw Data'!D41&lt;40, 'Raw Data'!D41&gt;0),'Raw Data'!D41,40),"")</f>
        <v/>
      </c>
      <c r="F203" s="2" t="str">
        <f>IF(SUM('Raw Data'!E$3:E$98)&gt;10,IF(AND(ISNUMBER('Raw Data'!E41),'Raw Data'!E41&lt;40, 'Raw Data'!E41&gt;0),'Raw Data'!E41,40),"")</f>
        <v/>
      </c>
      <c r="G203" s="2" t="str">
        <f>IF(SUM('Raw Data'!F$3:F$98)&gt;10,IF(AND(ISNUMBER('Raw Data'!F41),'Raw Data'!F41&lt;40, 'Raw Data'!F41&gt;0),'Raw Data'!F41,40),"")</f>
        <v/>
      </c>
      <c r="H203" s="2" t="str">
        <f>IF(SUM('Raw Data'!G$3:G$98)&gt;10,IF(AND(ISNUMBER('Raw Data'!G41),'Raw Data'!G41&lt;40, 'Raw Data'!G41&gt;0),'Raw Data'!G41,40),"")</f>
        <v/>
      </c>
      <c r="I203" s="2" t="str">
        <f>IF(SUM('Raw Data'!H$3:H$98)&gt;10,IF(AND(ISNUMBER('Raw Data'!H41),'Raw Data'!H41&lt;40, 'Raw Data'!H41&gt;0),'Raw Data'!H41,40),"")</f>
        <v/>
      </c>
      <c r="J203" s="2" t="str">
        <f>IF(SUM('Raw Data'!I$3:I$98)&gt;10,IF(AND(ISNUMBER('Raw Data'!I41),'Raw Data'!I41&lt;40, 'Raw Data'!I41&gt;0),'Raw Data'!I41,40),"")</f>
        <v/>
      </c>
      <c r="K203" s="2" t="str">
        <f>IF(SUM('Raw Data'!J$3:J$98)&gt;10,IF(AND(ISNUMBER('Raw Data'!J41),'Raw Data'!J41&lt;40, 'Raw Data'!J41&gt;0),'Raw Data'!J41,40),"")</f>
        <v/>
      </c>
      <c r="L203" s="2" t="str">
        <f>IF(SUM('Raw Data'!K$3:K$98)&gt;10,IF(AND(ISNUMBER('Raw Data'!K41),'Raw Data'!K41&lt;40, 'Raw Data'!K41&gt;0),'Raw Data'!K41,40),"")</f>
        <v/>
      </c>
      <c r="M203" s="2" t="str">
        <f>IF(SUM('Raw Data'!L$3:L$98)&gt;10,IF(AND(ISNUMBER('Raw Data'!L41),'Raw Data'!L41&lt;40, 'Raw Data'!L41&gt;0),'Raw Data'!L41,40),"")</f>
        <v/>
      </c>
      <c r="N203" s="2" t="str">
        <f>IF(SUM('Raw Data'!M$3:M$98)&gt;10,IF(AND(ISNUMBER('Raw Data'!M41),'Raw Data'!M41&lt;40, 'Raw Data'!M41&gt;0),'Raw Data'!M41,40),"")</f>
        <v/>
      </c>
      <c r="O203" s="2" t="str">
        <f>IF(SUM('Raw Data'!N$3:N$98)&gt;10,IF(AND(ISNUMBER('Raw Data'!N41),'Raw Data'!N41&lt;40, 'Raw Data'!N41&gt;0),'Raw Data'!N41,40),"")</f>
        <v/>
      </c>
    </row>
    <row r="204" spans="1:15" x14ac:dyDescent="0.25">
      <c r="A204" s="2" t="str">
        <f>'Gene Table'!B11</f>
        <v>CALCA</v>
      </c>
      <c r="B204" s="98"/>
      <c r="C204" s="3" t="s">
        <v>126</v>
      </c>
      <c r="D204" s="2">
        <f>IF(SUM('Raw Data'!C$3:C$98)&gt;10,IF(AND(ISNUMBER('Raw Data'!C43),'Raw Data'!C43&lt;40, 'Raw Data'!C43&gt;0),'Raw Data'!C43,40),"")</f>
        <v>28.827611999999998</v>
      </c>
      <c r="E204" s="2" t="str">
        <f>IF(SUM('Raw Data'!D$3:D$98)&gt;10,IF(AND(ISNUMBER('Raw Data'!D43),'Raw Data'!D43&lt;40, 'Raw Data'!D43&gt;0),'Raw Data'!D43,40),"")</f>
        <v/>
      </c>
      <c r="F204" s="2" t="str">
        <f>IF(SUM('Raw Data'!E$3:E$98)&gt;10,IF(AND(ISNUMBER('Raw Data'!E43),'Raw Data'!E43&lt;40, 'Raw Data'!E43&gt;0),'Raw Data'!E43,40),"")</f>
        <v/>
      </c>
      <c r="G204" s="2" t="str">
        <f>IF(SUM('Raw Data'!F$3:F$98)&gt;10,IF(AND(ISNUMBER('Raw Data'!F43),'Raw Data'!F43&lt;40, 'Raw Data'!F43&gt;0),'Raw Data'!F43,40),"")</f>
        <v/>
      </c>
      <c r="H204" s="2" t="str">
        <f>IF(SUM('Raw Data'!G$3:G$98)&gt;10,IF(AND(ISNUMBER('Raw Data'!G43),'Raw Data'!G43&lt;40, 'Raw Data'!G43&gt;0),'Raw Data'!G43,40),"")</f>
        <v/>
      </c>
      <c r="I204" s="2" t="str">
        <f>IF(SUM('Raw Data'!H$3:H$98)&gt;10,IF(AND(ISNUMBER('Raw Data'!H43),'Raw Data'!H43&lt;40, 'Raw Data'!H43&gt;0),'Raw Data'!H43,40),"")</f>
        <v/>
      </c>
      <c r="J204" s="2" t="str">
        <f>IF(SUM('Raw Data'!I$3:I$98)&gt;10,IF(AND(ISNUMBER('Raw Data'!I43),'Raw Data'!I43&lt;40, 'Raw Data'!I43&gt;0),'Raw Data'!I43,40),"")</f>
        <v/>
      </c>
      <c r="K204" s="2" t="str">
        <f>IF(SUM('Raw Data'!J$3:J$98)&gt;10,IF(AND(ISNUMBER('Raw Data'!J43),'Raw Data'!J43&lt;40, 'Raw Data'!J43&gt;0),'Raw Data'!J43,40),"")</f>
        <v/>
      </c>
      <c r="L204" s="2" t="str">
        <f>IF(SUM('Raw Data'!K$3:K$98)&gt;10,IF(AND(ISNUMBER('Raw Data'!K43),'Raw Data'!K43&lt;40, 'Raw Data'!K43&gt;0),'Raw Data'!K43,40),"")</f>
        <v/>
      </c>
      <c r="M204" s="2" t="str">
        <f>IF(SUM('Raw Data'!L$3:L$98)&gt;10,IF(AND(ISNUMBER('Raw Data'!L43),'Raw Data'!L43&lt;40, 'Raw Data'!L43&gt;0),'Raw Data'!L43,40),"")</f>
        <v/>
      </c>
      <c r="N204" s="2" t="str">
        <f>IF(SUM('Raw Data'!M$3:M$98)&gt;10,IF(AND(ISNUMBER('Raw Data'!M43),'Raw Data'!M43&lt;40, 'Raw Data'!M43&gt;0),'Raw Data'!M43,40),"")</f>
        <v/>
      </c>
      <c r="O204" s="2" t="str">
        <f>IF(SUM('Raw Data'!N$3:N$98)&gt;10,IF(AND(ISNUMBER('Raw Data'!N43),'Raw Data'!N43&lt;40, 'Raw Data'!N43&gt;0),'Raw Data'!N43,40),"")</f>
        <v/>
      </c>
    </row>
    <row r="205" spans="1:15" x14ac:dyDescent="0.25">
      <c r="A205" s="2" t="str">
        <f>'Gene Table'!B12</f>
        <v>CAV1</v>
      </c>
      <c r="B205" s="98"/>
      <c r="C205" s="3" t="s">
        <v>128</v>
      </c>
      <c r="D205" s="2">
        <f>IF(SUM('Raw Data'!C$3:C$98)&gt;10,IF(AND(ISNUMBER('Raw Data'!C45),'Raw Data'!C45&lt;40, 'Raw Data'!C45&gt;0),'Raw Data'!C45,40),"")</f>
        <v>20.098504999999999</v>
      </c>
      <c r="E205" s="2" t="str">
        <f>IF(SUM('Raw Data'!D$3:D$98)&gt;10,IF(AND(ISNUMBER('Raw Data'!D45),'Raw Data'!D45&lt;40, 'Raw Data'!D45&gt;0),'Raw Data'!D45,40),"")</f>
        <v/>
      </c>
      <c r="F205" s="2" t="str">
        <f>IF(SUM('Raw Data'!E$3:E$98)&gt;10,IF(AND(ISNUMBER('Raw Data'!E45),'Raw Data'!E45&lt;40, 'Raw Data'!E45&gt;0),'Raw Data'!E45,40),"")</f>
        <v/>
      </c>
      <c r="G205" s="2" t="str">
        <f>IF(SUM('Raw Data'!F$3:F$98)&gt;10,IF(AND(ISNUMBER('Raw Data'!F45),'Raw Data'!F45&lt;40, 'Raw Data'!F45&gt;0),'Raw Data'!F45,40),"")</f>
        <v/>
      </c>
      <c r="H205" s="2" t="str">
        <f>IF(SUM('Raw Data'!G$3:G$98)&gt;10,IF(AND(ISNUMBER('Raw Data'!G45),'Raw Data'!G45&lt;40, 'Raw Data'!G45&gt;0),'Raw Data'!G45,40),"")</f>
        <v/>
      </c>
      <c r="I205" s="2" t="str">
        <f>IF(SUM('Raw Data'!H$3:H$98)&gt;10,IF(AND(ISNUMBER('Raw Data'!H45),'Raw Data'!H45&lt;40, 'Raw Data'!H45&gt;0),'Raw Data'!H45,40),"")</f>
        <v/>
      </c>
      <c r="J205" s="2" t="str">
        <f>IF(SUM('Raw Data'!I$3:I$98)&gt;10,IF(AND(ISNUMBER('Raw Data'!I45),'Raw Data'!I45&lt;40, 'Raw Data'!I45&gt;0),'Raw Data'!I45,40),"")</f>
        <v/>
      </c>
      <c r="K205" s="2" t="str">
        <f>IF(SUM('Raw Data'!J$3:J$98)&gt;10,IF(AND(ISNUMBER('Raw Data'!J45),'Raw Data'!J45&lt;40, 'Raw Data'!J45&gt;0),'Raw Data'!J45,40),"")</f>
        <v/>
      </c>
      <c r="L205" s="2" t="str">
        <f>IF(SUM('Raw Data'!K$3:K$98)&gt;10,IF(AND(ISNUMBER('Raw Data'!K45),'Raw Data'!K45&lt;40, 'Raw Data'!K45&gt;0),'Raw Data'!K45,40),"")</f>
        <v/>
      </c>
      <c r="M205" s="2" t="str">
        <f>IF(SUM('Raw Data'!L$3:L$98)&gt;10,IF(AND(ISNUMBER('Raw Data'!L45),'Raw Data'!L45&lt;40, 'Raw Data'!L45&gt;0),'Raw Data'!L45,40),"")</f>
        <v/>
      </c>
      <c r="N205" s="2" t="str">
        <f>IF(SUM('Raw Data'!M$3:M$98)&gt;10,IF(AND(ISNUMBER('Raw Data'!M45),'Raw Data'!M45&lt;40, 'Raw Data'!M45&gt;0),'Raw Data'!M45,40),"")</f>
        <v/>
      </c>
      <c r="O205" s="2" t="str">
        <f>IF(SUM('Raw Data'!N$3:N$98)&gt;10,IF(AND(ISNUMBER('Raw Data'!N45),'Raw Data'!N45&lt;40, 'Raw Data'!N45&gt;0),'Raw Data'!N45,40),"")</f>
        <v/>
      </c>
    </row>
    <row r="206" spans="1:15" x14ac:dyDescent="0.25">
      <c r="A206" s="2" t="str">
        <f>'Gene Table'!B13</f>
        <v>CCNA1</v>
      </c>
      <c r="B206" s="98"/>
      <c r="C206" s="3" t="s">
        <v>130</v>
      </c>
      <c r="D206" s="2">
        <f>IF(SUM('Raw Data'!C$3:C$98)&gt;10,IF(AND(ISNUMBER('Raw Data'!C47),'Raw Data'!C47&lt;40, 'Raw Data'!C47&gt;0),'Raw Data'!C47,40),"")</f>
        <v>20.711773000000001</v>
      </c>
      <c r="E206" s="2" t="str">
        <f>IF(SUM('Raw Data'!D$3:D$98)&gt;10,IF(AND(ISNUMBER('Raw Data'!D47),'Raw Data'!D47&lt;40, 'Raw Data'!D47&gt;0),'Raw Data'!D47,40),"")</f>
        <v/>
      </c>
      <c r="F206" s="2" t="str">
        <f>IF(SUM('Raw Data'!E$3:E$98)&gt;10,IF(AND(ISNUMBER('Raw Data'!E47),'Raw Data'!E47&lt;40, 'Raw Data'!E47&gt;0),'Raw Data'!E47,40),"")</f>
        <v/>
      </c>
      <c r="G206" s="2" t="str">
        <f>IF(SUM('Raw Data'!F$3:F$98)&gt;10,IF(AND(ISNUMBER('Raw Data'!F47),'Raw Data'!F47&lt;40, 'Raw Data'!F47&gt;0),'Raw Data'!F47,40),"")</f>
        <v/>
      </c>
      <c r="H206" s="2" t="str">
        <f>IF(SUM('Raw Data'!G$3:G$98)&gt;10,IF(AND(ISNUMBER('Raw Data'!G47),'Raw Data'!G47&lt;40, 'Raw Data'!G47&gt;0),'Raw Data'!G47,40),"")</f>
        <v/>
      </c>
      <c r="I206" s="2" t="str">
        <f>IF(SUM('Raw Data'!H$3:H$98)&gt;10,IF(AND(ISNUMBER('Raw Data'!H47),'Raw Data'!H47&lt;40, 'Raw Data'!H47&gt;0),'Raw Data'!H47,40),"")</f>
        <v/>
      </c>
      <c r="J206" s="2" t="str">
        <f>IF(SUM('Raw Data'!I$3:I$98)&gt;10,IF(AND(ISNUMBER('Raw Data'!I47),'Raw Data'!I47&lt;40, 'Raw Data'!I47&gt;0),'Raw Data'!I47,40),"")</f>
        <v/>
      </c>
      <c r="K206" s="2" t="str">
        <f>IF(SUM('Raw Data'!J$3:J$98)&gt;10,IF(AND(ISNUMBER('Raw Data'!J47),'Raw Data'!J47&lt;40, 'Raw Data'!J47&gt;0),'Raw Data'!J47,40),"")</f>
        <v/>
      </c>
      <c r="L206" s="2" t="str">
        <f>IF(SUM('Raw Data'!K$3:K$98)&gt;10,IF(AND(ISNUMBER('Raw Data'!K47),'Raw Data'!K47&lt;40, 'Raw Data'!K47&gt;0),'Raw Data'!K47,40),"")</f>
        <v/>
      </c>
      <c r="M206" s="2" t="str">
        <f>IF(SUM('Raw Data'!L$3:L$98)&gt;10,IF(AND(ISNUMBER('Raw Data'!L47),'Raw Data'!L47&lt;40, 'Raw Data'!L47&gt;0),'Raw Data'!L47,40),"")</f>
        <v/>
      </c>
      <c r="N206" s="2" t="str">
        <f>IF(SUM('Raw Data'!M$3:M$98)&gt;10,IF(AND(ISNUMBER('Raw Data'!M47),'Raw Data'!M47&lt;40, 'Raw Data'!M47&gt;0),'Raw Data'!M47,40),"")</f>
        <v/>
      </c>
      <c r="O206" s="2" t="str">
        <f>IF(SUM('Raw Data'!N$3:N$98)&gt;10,IF(AND(ISNUMBER('Raw Data'!N47),'Raw Data'!N47&lt;40, 'Raw Data'!N47&gt;0),'Raw Data'!N47,40),"")</f>
        <v/>
      </c>
    </row>
    <row r="207" spans="1:15" x14ac:dyDescent="0.25">
      <c r="A207" s="2" t="str">
        <f>'Gene Table'!B14</f>
        <v>CCND2</v>
      </c>
      <c r="B207" s="98"/>
      <c r="C207" s="3" t="s">
        <v>132</v>
      </c>
      <c r="D207" s="2">
        <f>IF(SUM('Raw Data'!C$3:C$98)&gt;10,IF(AND(ISNUMBER('Raw Data'!C49),'Raw Data'!C49&lt;40, 'Raw Data'!C49&gt;0),'Raw Data'!C49,40),"")</f>
        <v>20.599173</v>
      </c>
      <c r="E207" s="2" t="str">
        <f>IF(SUM('Raw Data'!D$3:D$98)&gt;10,IF(AND(ISNUMBER('Raw Data'!D49),'Raw Data'!D49&lt;40, 'Raw Data'!D49&gt;0),'Raw Data'!D49,40),"")</f>
        <v/>
      </c>
      <c r="F207" s="2" t="str">
        <f>IF(SUM('Raw Data'!E$3:E$98)&gt;10,IF(AND(ISNUMBER('Raw Data'!E49),'Raw Data'!E49&lt;40, 'Raw Data'!E49&gt;0),'Raw Data'!E49,40),"")</f>
        <v/>
      </c>
      <c r="G207" s="2" t="str">
        <f>IF(SUM('Raw Data'!F$3:F$98)&gt;10,IF(AND(ISNUMBER('Raw Data'!F49),'Raw Data'!F49&lt;40, 'Raw Data'!F49&gt;0),'Raw Data'!F49,40),"")</f>
        <v/>
      </c>
      <c r="H207" s="2" t="str">
        <f>IF(SUM('Raw Data'!G$3:G$98)&gt;10,IF(AND(ISNUMBER('Raw Data'!G49),'Raw Data'!G49&lt;40, 'Raw Data'!G49&gt;0),'Raw Data'!G49,40),"")</f>
        <v/>
      </c>
      <c r="I207" s="2" t="str">
        <f>IF(SUM('Raw Data'!H$3:H$98)&gt;10,IF(AND(ISNUMBER('Raw Data'!H49),'Raw Data'!H49&lt;40, 'Raw Data'!H49&gt;0),'Raw Data'!H49,40),"")</f>
        <v/>
      </c>
      <c r="J207" s="2" t="str">
        <f>IF(SUM('Raw Data'!I$3:I$98)&gt;10,IF(AND(ISNUMBER('Raw Data'!I49),'Raw Data'!I49&lt;40, 'Raw Data'!I49&gt;0),'Raw Data'!I49,40),"")</f>
        <v/>
      </c>
      <c r="K207" s="2" t="str">
        <f>IF(SUM('Raw Data'!J$3:J$98)&gt;10,IF(AND(ISNUMBER('Raw Data'!J49),'Raw Data'!J49&lt;40, 'Raw Data'!J49&gt;0),'Raw Data'!J49,40),"")</f>
        <v/>
      </c>
      <c r="L207" s="2" t="str">
        <f>IF(SUM('Raw Data'!K$3:K$98)&gt;10,IF(AND(ISNUMBER('Raw Data'!K49),'Raw Data'!K49&lt;40, 'Raw Data'!K49&gt;0),'Raw Data'!K49,40),"")</f>
        <v/>
      </c>
      <c r="M207" s="2" t="str">
        <f>IF(SUM('Raw Data'!L$3:L$98)&gt;10,IF(AND(ISNUMBER('Raw Data'!L49),'Raw Data'!L49&lt;40, 'Raw Data'!L49&gt;0),'Raw Data'!L49,40),"")</f>
        <v/>
      </c>
      <c r="N207" s="2" t="str">
        <f>IF(SUM('Raw Data'!M$3:M$98)&gt;10,IF(AND(ISNUMBER('Raw Data'!M49),'Raw Data'!M49&lt;40, 'Raw Data'!M49&gt;0),'Raw Data'!M49,40),"")</f>
        <v/>
      </c>
      <c r="O207" s="2" t="str">
        <f>IF(SUM('Raw Data'!N$3:N$98)&gt;10,IF(AND(ISNUMBER('Raw Data'!N49),'Raw Data'!N49&lt;40, 'Raw Data'!N49&gt;0),'Raw Data'!N49,40),"")</f>
        <v/>
      </c>
    </row>
    <row r="208" spans="1:15" x14ac:dyDescent="0.25">
      <c r="A208" s="2" t="str">
        <f>'Gene Table'!B15</f>
        <v>CDH1</v>
      </c>
      <c r="B208" s="98"/>
      <c r="C208" s="3" t="s">
        <v>420</v>
      </c>
      <c r="D208" s="2">
        <f>IF(SUM('Raw Data'!C$3:C$98)&gt;10,IF(AND(ISNUMBER('Raw Data'!C75),'Raw Data'!C75&lt;40, 'Raw Data'!C75&gt;0),'Raw Data'!C75,40),"")</f>
        <v>23.13083</v>
      </c>
      <c r="E208" s="2" t="str">
        <f>IF(SUM('Raw Data'!D$3:D$98)&gt;10,IF(AND(ISNUMBER('Raw Data'!D75),'Raw Data'!D75&lt;40, 'Raw Data'!D75&gt;0),'Raw Data'!D75,40),"")</f>
        <v/>
      </c>
      <c r="F208" s="2" t="str">
        <f>IF(SUM('Raw Data'!E$3:E$98)&gt;10,IF(AND(ISNUMBER('Raw Data'!E75),'Raw Data'!E75&lt;40, 'Raw Data'!E75&gt;0),'Raw Data'!E75,40),"")</f>
        <v/>
      </c>
      <c r="G208" s="2" t="str">
        <f>IF(SUM('Raw Data'!F$3:F$98)&gt;10,IF(AND(ISNUMBER('Raw Data'!F75),'Raw Data'!F75&lt;40, 'Raw Data'!F75&gt;0),'Raw Data'!F75,40),"")</f>
        <v/>
      </c>
      <c r="H208" s="2" t="str">
        <f>IF(SUM('Raw Data'!G$3:G$98)&gt;10,IF(AND(ISNUMBER('Raw Data'!G75),'Raw Data'!G75&lt;40, 'Raw Data'!G75&gt;0),'Raw Data'!G75,40),"")</f>
        <v/>
      </c>
      <c r="I208" s="2" t="str">
        <f>IF(SUM('Raw Data'!H$3:H$98)&gt;10,IF(AND(ISNUMBER('Raw Data'!H75),'Raw Data'!H75&lt;40, 'Raw Data'!H75&gt;0),'Raw Data'!H75,40),"")</f>
        <v/>
      </c>
      <c r="J208" s="2" t="str">
        <f>IF(SUM('Raw Data'!I$3:I$98)&gt;10,IF(AND(ISNUMBER('Raw Data'!I75),'Raw Data'!I75&lt;40, 'Raw Data'!I75&gt;0),'Raw Data'!I75,40),"")</f>
        <v/>
      </c>
      <c r="K208" s="2" t="str">
        <f>IF(SUM('Raw Data'!J$3:J$98)&gt;10,IF(AND(ISNUMBER('Raw Data'!J75),'Raw Data'!J75&lt;40, 'Raw Data'!J75&gt;0),'Raw Data'!J75,40),"")</f>
        <v/>
      </c>
      <c r="L208" s="2" t="str">
        <f>IF(SUM('Raw Data'!K$3:K$98)&gt;10,IF(AND(ISNUMBER('Raw Data'!K75),'Raw Data'!K75&lt;40, 'Raw Data'!K75&gt;0),'Raw Data'!K75,40),"")</f>
        <v/>
      </c>
      <c r="M208" s="2" t="str">
        <f>IF(SUM('Raw Data'!L$3:L$98)&gt;10,IF(AND(ISNUMBER('Raw Data'!L75),'Raw Data'!L75&lt;40, 'Raw Data'!L75&gt;0),'Raw Data'!L75,40),"")</f>
        <v/>
      </c>
      <c r="N208" s="2" t="str">
        <f>IF(SUM('Raw Data'!M$3:M$98)&gt;10,IF(AND(ISNUMBER('Raw Data'!M75),'Raw Data'!M75&lt;40, 'Raw Data'!M75&gt;0),'Raw Data'!M75,40),"")</f>
        <v/>
      </c>
      <c r="O208" s="2" t="str">
        <f>IF(SUM('Raw Data'!N$3:N$98)&gt;10,IF(AND(ISNUMBER('Raw Data'!N75),'Raw Data'!N75&lt;40, 'Raw Data'!N75&gt;0),'Raw Data'!N75,40),"")</f>
        <v/>
      </c>
    </row>
    <row r="209" spans="1:15" x14ac:dyDescent="0.25">
      <c r="A209" s="2" t="str">
        <f>'Gene Table'!B16</f>
        <v>CDH13</v>
      </c>
      <c r="B209" s="98"/>
      <c r="C209" s="3" t="s">
        <v>422</v>
      </c>
      <c r="D209" s="2">
        <f>IF(SUM('Raw Data'!C$3:C$98)&gt;10,IF(AND(ISNUMBER('Raw Data'!C77),'Raw Data'!C77&lt;40, 'Raw Data'!C77&gt;0),'Raw Data'!C77,40),"")</f>
        <v>27.182238000000002</v>
      </c>
      <c r="E209" s="2" t="str">
        <f>IF(SUM('Raw Data'!D$3:D$98)&gt;10,IF(AND(ISNUMBER('Raw Data'!D77),'Raw Data'!D77&lt;40, 'Raw Data'!D77&gt;0),'Raw Data'!D77,40),"")</f>
        <v/>
      </c>
      <c r="F209" s="2" t="str">
        <f>IF(SUM('Raw Data'!E$3:E$98)&gt;10,IF(AND(ISNUMBER('Raw Data'!E77),'Raw Data'!E77&lt;40, 'Raw Data'!E77&gt;0),'Raw Data'!E77,40),"")</f>
        <v/>
      </c>
      <c r="G209" s="2" t="str">
        <f>IF(SUM('Raw Data'!F$3:F$98)&gt;10,IF(AND(ISNUMBER('Raw Data'!F77),'Raw Data'!F77&lt;40, 'Raw Data'!F77&gt;0),'Raw Data'!F77,40),"")</f>
        <v/>
      </c>
      <c r="H209" s="2" t="str">
        <f>IF(SUM('Raw Data'!G$3:G$98)&gt;10,IF(AND(ISNUMBER('Raw Data'!G77),'Raw Data'!G77&lt;40, 'Raw Data'!G77&gt;0),'Raw Data'!G77,40),"")</f>
        <v/>
      </c>
      <c r="I209" s="2" t="str">
        <f>IF(SUM('Raw Data'!H$3:H$98)&gt;10,IF(AND(ISNUMBER('Raw Data'!H77),'Raw Data'!H77&lt;40, 'Raw Data'!H77&gt;0),'Raw Data'!H77,40),"")</f>
        <v/>
      </c>
      <c r="J209" s="2" t="str">
        <f>IF(SUM('Raw Data'!I$3:I$98)&gt;10,IF(AND(ISNUMBER('Raw Data'!I77),'Raw Data'!I77&lt;40, 'Raw Data'!I77&gt;0),'Raw Data'!I77,40),"")</f>
        <v/>
      </c>
      <c r="K209" s="2" t="str">
        <f>IF(SUM('Raw Data'!J$3:J$98)&gt;10,IF(AND(ISNUMBER('Raw Data'!J77),'Raw Data'!J77&lt;40, 'Raw Data'!J77&gt;0),'Raw Data'!J77,40),"")</f>
        <v/>
      </c>
      <c r="L209" s="2" t="str">
        <f>IF(SUM('Raw Data'!K$3:K$98)&gt;10,IF(AND(ISNUMBER('Raw Data'!K77),'Raw Data'!K77&lt;40, 'Raw Data'!K77&gt;0),'Raw Data'!K77,40),"")</f>
        <v/>
      </c>
      <c r="M209" s="2" t="str">
        <f>IF(SUM('Raw Data'!L$3:L$98)&gt;10,IF(AND(ISNUMBER('Raw Data'!L77),'Raw Data'!L77&lt;40, 'Raw Data'!L77&gt;0),'Raw Data'!L77,40),"")</f>
        <v/>
      </c>
      <c r="N209" s="2" t="str">
        <f>IF(SUM('Raw Data'!M$3:M$98)&gt;10,IF(AND(ISNUMBER('Raw Data'!M77),'Raw Data'!M77&lt;40, 'Raw Data'!M77&gt;0),'Raw Data'!M77,40),"")</f>
        <v/>
      </c>
      <c r="O209" s="2" t="str">
        <f>IF(SUM('Raw Data'!N$3:N$98)&gt;10,IF(AND(ISNUMBER('Raw Data'!N77),'Raw Data'!N77&lt;40, 'Raw Data'!N77&gt;0),'Raw Data'!N77,40),"")</f>
        <v/>
      </c>
    </row>
    <row r="210" spans="1:15" x14ac:dyDescent="0.25">
      <c r="A210" s="2" t="str">
        <f>'Gene Table'!B17</f>
        <v>CDKN1B</v>
      </c>
      <c r="B210" s="98"/>
      <c r="C210" s="3" t="s">
        <v>424</v>
      </c>
      <c r="D210" s="2">
        <f>IF(SUM('Raw Data'!C$3:C$98)&gt;10,IF(AND(ISNUMBER('Raw Data'!C79),'Raw Data'!C79&lt;40, 'Raw Data'!C79&gt;0),'Raw Data'!C79,40),"")</f>
        <v>19.879051</v>
      </c>
      <c r="E210" s="2" t="str">
        <f>IF(SUM('Raw Data'!D$3:D$98)&gt;10,IF(AND(ISNUMBER('Raw Data'!D79),'Raw Data'!D79&lt;40, 'Raw Data'!D79&gt;0),'Raw Data'!D79,40),"")</f>
        <v/>
      </c>
      <c r="F210" s="2" t="str">
        <f>IF(SUM('Raw Data'!E$3:E$98)&gt;10,IF(AND(ISNUMBER('Raw Data'!E79),'Raw Data'!E79&lt;40, 'Raw Data'!E79&gt;0),'Raw Data'!E79,40),"")</f>
        <v/>
      </c>
      <c r="G210" s="2" t="str">
        <f>IF(SUM('Raw Data'!F$3:F$98)&gt;10,IF(AND(ISNUMBER('Raw Data'!F79),'Raw Data'!F79&lt;40, 'Raw Data'!F79&gt;0),'Raw Data'!F79,40),"")</f>
        <v/>
      </c>
      <c r="H210" s="2" t="str">
        <f>IF(SUM('Raw Data'!G$3:G$98)&gt;10,IF(AND(ISNUMBER('Raw Data'!G79),'Raw Data'!G79&lt;40, 'Raw Data'!G79&gt;0),'Raw Data'!G79,40),"")</f>
        <v/>
      </c>
      <c r="I210" s="2" t="str">
        <f>IF(SUM('Raw Data'!H$3:H$98)&gt;10,IF(AND(ISNUMBER('Raw Data'!H79),'Raw Data'!H79&lt;40, 'Raw Data'!H79&gt;0),'Raw Data'!H79,40),"")</f>
        <v/>
      </c>
      <c r="J210" s="2" t="str">
        <f>IF(SUM('Raw Data'!I$3:I$98)&gt;10,IF(AND(ISNUMBER('Raw Data'!I79),'Raw Data'!I79&lt;40, 'Raw Data'!I79&gt;0),'Raw Data'!I79,40),"")</f>
        <v/>
      </c>
      <c r="K210" s="2" t="str">
        <f>IF(SUM('Raw Data'!J$3:J$98)&gt;10,IF(AND(ISNUMBER('Raw Data'!J79),'Raw Data'!J79&lt;40, 'Raw Data'!J79&gt;0),'Raw Data'!J79,40),"")</f>
        <v/>
      </c>
      <c r="L210" s="2" t="str">
        <f>IF(SUM('Raw Data'!K$3:K$98)&gt;10,IF(AND(ISNUMBER('Raw Data'!K79),'Raw Data'!K79&lt;40, 'Raw Data'!K79&gt;0),'Raw Data'!K79,40),"")</f>
        <v/>
      </c>
      <c r="M210" s="2" t="str">
        <f>IF(SUM('Raw Data'!L$3:L$98)&gt;10,IF(AND(ISNUMBER('Raw Data'!L79),'Raw Data'!L79&lt;40, 'Raw Data'!L79&gt;0),'Raw Data'!L79,40),"")</f>
        <v/>
      </c>
      <c r="N210" s="2" t="str">
        <f>IF(SUM('Raw Data'!M$3:M$98)&gt;10,IF(AND(ISNUMBER('Raw Data'!M79),'Raw Data'!M79&lt;40, 'Raw Data'!M79&gt;0),'Raw Data'!M79,40),"")</f>
        <v/>
      </c>
      <c r="O210" s="2" t="str">
        <f>IF(SUM('Raw Data'!N$3:N$98)&gt;10,IF(AND(ISNUMBER('Raw Data'!N79),'Raw Data'!N79&lt;40, 'Raw Data'!N79&gt;0),'Raw Data'!N79,40),"")</f>
        <v/>
      </c>
    </row>
    <row r="211" spans="1:15" x14ac:dyDescent="0.25">
      <c r="A211" s="2" t="str">
        <f>'Gene Table'!B18</f>
        <v>CDKN1C</v>
      </c>
      <c r="B211" s="98"/>
      <c r="C211" s="3" t="s">
        <v>426</v>
      </c>
      <c r="D211" s="2">
        <f>IF(SUM('Raw Data'!C$3:C$98)&gt;10,IF(AND(ISNUMBER('Raw Data'!C81),'Raw Data'!C81&lt;40, 'Raw Data'!C81&gt;0),'Raw Data'!C81,40),"")</f>
        <v>20.346270000000001</v>
      </c>
      <c r="E211" s="2" t="str">
        <f>IF(SUM('Raw Data'!D$3:D$98)&gt;10,IF(AND(ISNUMBER('Raw Data'!D81),'Raw Data'!D81&lt;40, 'Raw Data'!D81&gt;0),'Raw Data'!D81,40),"")</f>
        <v/>
      </c>
      <c r="F211" s="2" t="str">
        <f>IF(SUM('Raw Data'!E$3:E$98)&gt;10,IF(AND(ISNUMBER('Raw Data'!E81),'Raw Data'!E81&lt;40, 'Raw Data'!E81&gt;0),'Raw Data'!E81,40),"")</f>
        <v/>
      </c>
      <c r="G211" s="2" t="str">
        <f>IF(SUM('Raw Data'!F$3:F$98)&gt;10,IF(AND(ISNUMBER('Raw Data'!F81),'Raw Data'!F81&lt;40, 'Raw Data'!F81&gt;0),'Raw Data'!F81,40),"")</f>
        <v/>
      </c>
      <c r="H211" s="2" t="str">
        <f>IF(SUM('Raw Data'!G$3:G$98)&gt;10,IF(AND(ISNUMBER('Raw Data'!G81),'Raw Data'!G81&lt;40, 'Raw Data'!G81&gt;0),'Raw Data'!G81,40),"")</f>
        <v/>
      </c>
      <c r="I211" s="2" t="str">
        <f>IF(SUM('Raw Data'!H$3:H$98)&gt;10,IF(AND(ISNUMBER('Raw Data'!H81),'Raw Data'!H81&lt;40, 'Raw Data'!H81&gt;0),'Raw Data'!H81,40),"")</f>
        <v/>
      </c>
      <c r="J211" s="2" t="str">
        <f>IF(SUM('Raw Data'!I$3:I$98)&gt;10,IF(AND(ISNUMBER('Raw Data'!I81),'Raw Data'!I81&lt;40, 'Raw Data'!I81&gt;0),'Raw Data'!I81,40),"")</f>
        <v/>
      </c>
      <c r="K211" s="2" t="str">
        <f>IF(SUM('Raw Data'!J$3:J$98)&gt;10,IF(AND(ISNUMBER('Raw Data'!J81),'Raw Data'!J81&lt;40, 'Raw Data'!J81&gt;0),'Raw Data'!J81,40),"")</f>
        <v/>
      </c>
      <c r="L211" s="2" t="str">
        <f>IF(SUM('Raw Data'!K$3:K$98)&gt;10,IF(AND(ISNUMBER('Raw Data'!K81),'Raw Data'!K81&lt;40, 'Raw Data'!K81&gt;0),'Raw Data'!K81,40),"")</f>
        <v/>
      </c>
      <c r="M211" s="2" t="str">
        <f>IF(SUM('Raw Data'!L$3:L$98)&gt;10,IF(AND(ISNUMBER('Raw Data'!L81),'Raw Data'!L81&lt;40, 'Raw Data'!L81&gt;0),'Raw Data'!L81,40),"")</f>
        <v/>
      </c>
      <c r="N211" s="2" t="str">
        <f>IF(SUM('Raw Data'!M$3:M$98)&gt;10,IF(AND(ISNUMBER('Raw Data'!M81),'Raw Data'!M81&lt;40, 'Raw Data'!M81&gt;0),'Raw Data'!M81,40),"")</f>
        <v/>
      </c>
      <c r="O211" s="2" t="str">
        <f>IF(SUM('Raw Data'!N$3:N$98)&gt;10,IF(AND(ISNUMBER('Raw Data'!N81),'Raw Data'!N81&lt;40, 'Raw Data'!N81&gt;0),'Raw Data'!N81,40),"")</f>
        <v/>
      </c>
    </row>
    <row r="212" spans="1:15" x14ac:dyDescent="0.25">
      <c r="A212" s="2" t="str">
        <f>'Gene Table'!B19</f>
        <v>CDKN2A</v>
      </c>
      <c r="B212" s="98"/>
      <c r="C212" s="3" t="s">
        <v>428</v>
      </c>
      <c r="D212" s="2">
        <f>IF(SUM('Raw Data'!C$3:C$98)&gt;10,IF(AND(ISNUMBER('Raw Data'!C83),'Raw Data'!C83&lt;40, 'Raw Data'!C83&gt;0),'Raw Data'!C83,40),"")</f>
        <v>20.735969999999998</v>
      </c>
      <c r="E212" s="2" t="str">
        <f>IF(SUM('Raw Data'!D$3:D$98)&gt;10,IF(AND(ISNUMBER('Raw Data'!D83),'Raw Data'!D83&lt;40, 'Raw Data'!D83&gt;0),'Raw Data'!D83,40),"")</f>
        <v/>
      </c>
      <c r="F212" s="2" t="str">
        <f>IF(SUM('Raw Data'!E$3:E$98)&gt;10,IF(AND(ISNUMBER('Raw Data'!E83),'Raw Data'!E83&lt;40, 'Raw Data'!E83&gt;0),'Raw Data'!E83,40),"")</f>
        <v/>
      </c>
      <c r="G212" s="2" t="str">
        <f>IF(SUM('Raw Data'!F$3:F$98)&gt;10,IF(AND(ISNUMBER('Raw Data'!F83),'Raw Data'!F83&lt;40, 'Raw Data'!F83&gt;0),'Raw Data'!F83,40),"")</f>
        <v/>
      </c>
      <c r="H212" s="2" t="str">
        <f>IF(SUM('Raw Data'!G$3:G$98)&gt;10,IF(AND(ISNUMBER('Raw Data'!G83),'Raw Data'!G83&lt;40, 'Raw Data'!G83&gt;0),'Raw Data'!G83,40),"")</f>
        <v/>
      </c>
      <c r="I212" s="2" t="str">
        <f>IF(SUM('Raw Data'!H$3:H$98)&gt;10,IF(AND(ISNUMBER('Raw Data'!H83),'Raw Data'!H83&lt;40, 'Raw Data'!H83&gt;0),'Raw Data'!H83,40),"")</f>
        <v/>
      </c>
      <c r="J212" s="2" t="str">
        <f>IF(SUM('Raw Data'!I$3:I$98)&gt;10,IF(AND(ISNUMBER('Raw Data'!I83),'Raw Data'!I83&lt;40, 'Raw Data'!I83&gt;0),'Raw Data'!I83,40),"")</f>
        <v/>
      </c>
      <c r="K212" s="2" t="str">
        <f>IF(SUM('Raw Data'!J$3:J$98)&gt;10,IF(AND(ISNUMBER('Raw Data'!J83),'Raw Data'!J83&lt;40, 'Raw Data'!J83&gt;0),'Raw Data'!J83,40),"")</f>
        <v/>
      </c>
      <c r="L212" s="2" t="str">
        <f>IF(SUM('Raw Data'!K$3:K$98)&gt;10,IF(AND(ISNUMBER('Raw Data'!K83),'Raw Data'!K83&lt;40, 'Raw Data'!K83&gt;0),'Raw Data'!K83,40),"")</f>
        <v/>
      </c>
      <c r="M212" s="2" t="str">
        <f>IF(SUM('Raw Data'!L$3:L$98)&gt;10,IF(AND(ISNUMBER('Raw Data'!L83),'Raw Data'!L83&lt;40, 'Raw Data'!L83&gt;0),'Raw Data'!L83,40),"")</f>
        <v/>
      </c>
      <c r="N212" s="2" t="str">
        <f>IF(SUM('Raw Data'!M$3:M$98)&gt;10,IF(AND(ISNUMBER('Raw Data'!M83),'Raw Data'!M83&lt;40, 'Raw Data'!M83&gt;0),'Raw Data'!M83,40),"")</f>
        <v/>
      </c>
      <c r="O212" s="2" t="str">
        <f>IF(SUM('Raw Data'!N$3:N$98)&gt;10,IF(AND(ISNUMBER('Raw Data'!N83),'Raw Data'!N83&lt;40, 'Raw Data'!N83&gt;0),'Raw Data'!N83,40),"")</f>
        <v/>
      </c>
    </row>
    <row r="213" spans="1:15" x14ac:dyDescent="0.25">
      <c r="A213" s="2" t="str">
        <f>'Gene Table'!B20</f>
        <v>CDKN2B</v>
      </c>
      <c r="B213" s="98"/>
      <c r="C213" s="3" t="s">
        <v>52</v>
      </c>
      <c r="D213" s="2">
        <f>IF(SUM('Raw Data'!C$3:C$98)&gt;10,IF(AND(ISNUMBER('Raw Data'!C85),'Raw Data'!C85&lt;40, 'Raw Data'!C85&gt;0),'Raw Data'!C85,40),"")</f>
        <v>20.957550000000001</v>
      </c>
      <c r="E213" s="2" t="str">
        <f>IF(SUM('Raw Data'!D$3:D$98)&gt;10,IF(AND(ISNUMBER('Raw Data'!D85),'Raw Data'!D85&lt;40, 'Raw Data'!D85&gt;0),'Raw Data'!D85,40),"")</f>
        <v/>
      </c>
      <c r="F213" s="2" t="str">
        <f>IF(SUM('Raw Data'!E$3:E$98)&gt;10,IF(AND(ISNUMBER('Raw Data'!E85),'Raw Data'!E85&lt;40, 'Raw Data'!E85&gt;0),'Raw Data'!E85,40),"")</f>
        <v/>
      </c>
      <c r="G213" s="2" t="str">
        <f>IF(SUM('Raw Data'!F$3:F$98)&gt;10,IF(AND(ISNUMBER('Raw Data'!F85),'Raw Data'!F85&lt;40, 'Raw Data'!F85&gt;0),'Raw Data'!F85,40),"")</f>
        <v/>
      </c>
      <c r="H213" s="2" t="str">
        <f>IF(SUM('Raw Data'!G$3:G$98)&gt;10,IF(AND(ISNUMBER('Raw Data'!G85),'Raw Data'!G85&lt;40, 'Raw Data'!G85&gt;0),'Raw Data'!G85,40),"")</f>
        <v/>
      </c>
      <c r="I213" s="2" t="str">
        <f>IF(SUM('Raw Data'!H$3:H$98)&gt;10,IF(AND(ISNUMBER('Raw Data'!H85),'Raw Data'!H85&lt;40, 'Raw Data'!H85&gt;0),'Raw Data'!H85,40),"")</f>
        <v/>
      </c>
      <c r="J213" s="2" t="str">
        <f>IF(SUM('Raw Data'!I$3:I$98)&gt;10,IF(AND(ISNUMBER('Raw Data'!I85),'Raw Data'!I85&lt;40, 'Raw Data'!I85&gt;0),'Raw Data'!I85,40),"")</f>
        <v/>
      </c>
      <c r="K213" s="2" t="str">
        <f>IF(SUM('Raw Data'!J$3:J$98)&gt;10,IF(AND(ISNUMBER('Raw Data'!J85),'Raw Data'!J85&lt;40, 'Raw Data'!J85&gt;0),'Raw Data'!J85,40),"")</f>
        <v/>
      </c>
      <c r="L213" s="2" t="str">
        <f>IF(SUM('Raw Data'!K$3:K$98)&gt;10,IF(AND(ISNUMBER('Raw Data'!K85),'Raw Data'!K85&lt;40, 'Raw Data'!K85&gt;0),'Raw Data'!K85,40),"")</f>
        <v/>
      </c>
      <c r="M213" s="2" t="str">
        <f>IF(SUM('Raw Data'!L$3:L$98)&gt;10,IF(AND(ISNUMBER('Raw Data'!L85),'Raw Data'!L85&lt;40, 'Raw Data'!L85&gt;0),'Raw Data'!L85,40),"")</f>
        <v/>
      </c>
      <c r="N213" s="2" t="str">
        <f>IF(SUM('Raw Data'!M$3:M$98)&gt;10,IF(AND(ISNUMBER('Raw Data'!M85),'Raw Data'!M85&lt;40, 'Raw Data'!M85&gt;0),'Raw Data'!M85,40),"")</f>
        <v/>
      </c>
      <c r="O213" s="2" t="str">
        <f>IF(SUM('Raw Data'!N$3:N$98)&gt;10,IF(AND(ISNUMBER('Raw Data'!N85),'Raw Data'!N85&lt;40, 'Raw Data'!N85&gt;0),'Raw Data'!N85,40),"")</f>
        <v/>
      </c>
    </row>
    <row r="214" spans="1:15" x14ac:dyDescent="0.25">
      <c r="A214" s="2" t="str">
        <f>'Gene Table'!B21</f>
        <v>CDX2</v>
      </c>
      <c r="B214" s="98"/>
      <c r="C214" s="3" t="s">
        <v>146</v>
      </c>
      <c r="D214" s="2">
        <f>IF(SUM('Raw Data'!C$3:C$98)&gt;10,IF(AND(ISNUMBER('Raw Data'!C87),'Raw Data'!C87&lt;40, 'Raw Data'!C87&gt;0),'Raw Data'!C87,40),"")</f>
        <v>20.319723</v>
      </c>
      <c r="E214" s="2" t="str">
        <f>IF(SUM('Raw Data'!D$3:D$98)&gt;10,IF(AND(ISNUMBER('Raw Data'!D87),'Raw Data'!D87&lt;40, 'Raw Data'!D87&gt;0),'Raw Data'!D87,40),"")</f>
        <v/>
      </c>
      <c r="F214" s="2" t="str">
        <f>IF(SUM('Raw Data'!E$3:E$98)&gt;10,IF(AND(ISNUMBER('Raw Data'!E87),'Raw Data'!E87&lt;40, 'Raw Data'!E87&gt;0),'Raw Data'!E87,40),"")</f>
        <v/>
      </c>
      <c r="G214" s="2" t="str">
        <f>IF(SUM('Raw Data'!F$3:F$98)&gt;10,IF(AND(ISNUMBER('Raw Data'!F87),'Raw Data'!F87&lt;40, 'Raw Data'!F87&gt;0),'Raw Data'!F87,40),"")</f>
        <v/>
      </c>
      <c r="H214" s="2" t="str">
        <f>IF(SUM('Raw Data'!G$3:G$98)&gt;10,IF(AND(ISNUMBER('Raw Data'!G87),'Raw Data'!G87&lt;40, 'Raw Data'!G87&gt;0),'Raw Data'!G87,40),"")</f>
        <v/>
      </c>
      <c r="I214" s="2" t="str">
        <f>IF(SUM('Raw Data'!H$3:H$98)&gt;10,IF(AND(ISNUMBER('Raw Data'!H87),'Raw Data'!H87&lt;40, 'Raw Data'!H87&gt;0),'Raw Data'!H87,40),"")</f>
        <v/>
      </c>
      <c r="J214" s="2" t="str">
        <f>IF(SUM('Raw Data'!I$3:I$98)&gt;10,IF(AND(ISNUMBER('Raw Data'!I87),'Raw Data'!I87&lt;40, 'Raw Data'!I87&gt;0),'Raw Data'!I87,40),"")</f>
        <v/>
      </c>
      <c r="K214" s="2" t="str">
        <f>IF(SUM('Raw Data'!J$3:J$98)&gt;10,IF(AND(ISNUMBER('Raw Data'!J87),'Raw Data'!J87&lt;40, 'Raw Data'!J87&gt;0),'Raw Data'!J87,40),"")</f>
        <v/>
      </c>
      <c r="L214" s="2" t="str">
        <f>IF(SUM('Raw Data'!K$3:K$98)&gt;10,IF(AND(ISNUMBER('Raw Data'!K87),'Raw Data'!K87&lt;40, 'Raw Data'!K87&gt;0),'Raw Data'!K87,40),"")</f>
        <v/>
      </c>
      <c r="M214" s="2" t="str">
        <f>IF(SUM('Raw Data'!L$3:L$98)&gt;10,IF(AND(ISNUMBER('Raw Data'!L87),'Raw Data'!L87&lt;40, 'Raw Data'!L87&gt;0),'Raw Data'!L87,40),"")</f>
        <v/>
      </c>
      <c r="N214" s="2" t="str">
        <f>IF(SUM('Raw Data'!M$3:M$98)&gt;10,IF(AND(ISNUMBER('Raw Data'!M87),'Raw Data'!M87&lt;40, 'Raw Data'!M87&gt;0),'Raw Data'!M87,40),"")</f>
        <v/>
      </c>
      <c r="O214" s="2" t="str">
        <f>IF(SUM('Raw Data'!N$3:N$98)&gt;10,IF(AND(ISNUMBER('Raw Data'!N87),'Raw Data'!N87&lt;40, 'Raw Data'!N87&gt;0),'Raw Data'!N87,40),"")</f>
        <v/>
      </c>
    </row>
    <row r="215" spans="1:15" x14ac:dyDescent="0.25">
      <c r="A215" s="2" t="str">
        <f>'Gene Table'!B22</f>
        <v>CHFR</v>
      </c>
      <c r="B215" s="98"/>
      <c r="C215" s="3" t="s">
        <v>148</v>
      </c>
      <c r="D215" s="2">
        <f>IF(SUM('Raw Data'!C$3:C$98)&gt;10,IF(AND(ISNUMBER('Raw Data'!C89),'Raw Data'!C89&lt;40, 'Raw Data'!C89&gt;0),'Raw Data'!C89,40),"")</f>
        <v>21.478511999999998</v>
      </c>
      <c r="E215" s="2" t="str">
        <f>IF(SUM('Raw Data'!D$3:D$98)&gt;10,IF(AND(ISNUMBER('Raw Data'!D89),'Raw Data'!D89&lt;40, 'Raw Data'!D89&gt;0),'Raw Data'!D89,40),"")</f>
        <v/>
      </c>
      <c r="F215" s="2" t="str">
        <f>IF(SUM('Raw Data'!E$3:E$98)&gt;10,IF(AND(ISNUMBER('Raw Data'!E89),'Raw Data'!E89&lt;40, 'Raw Data'!E89&gt;0),'Raw Data'!E89,40),"")</f>
        <v/>
      </c>
      <c r="G215" s="2" t="str">
        <f>IF(SUM('Raw Data'!F$3:F$98)&gt;10,IF(AND(ISNUMBER('Raw Data'!F89),'Raw Data'!F89&lt;40, 'Raw Data'!F89&gt;0),'Raw Data'!F89,40),"")</f>
        <v/>
      </c>
      <c r="H215" s="2" t="str">
        <f>IF(SUM('Raw Data'!G$3:G$98)&gt;10,IF(AND(ISNUMBER('Raw Data'!G89),'Raw Data'!G89&lt;40, 'Raw Data'!G89&gt;0),'Raw Data'!G89,40),"")</f>
        <v/>
      </c>
      <c r="I215" s="2" t="str">
        <f>IF(SUM('Raw Data'!H$3:H$98)&gt;10,IF(AND(ISNUMBER('Raw Data'!H89),'Raw Data'!H89&lt;40, 'Raw Data'!H89&gt;0),'Raw Data'!H89,40),"")</f>
        <v/>
      </c>
      <c r="J215" s="2" t="str">
        <f>IF(SUM('Raw Data'!I$3:I$98)&gt;10,IF(AND(ISNUMBER('Raw Data'!I89),'Raw Data'!I89&lt;40, 'Raw Data'!I89&gt;0),'Raw Data'!I89,40),"")</f>
        <v/>
      </c>
      <c r="K215" s="2" t="str">
        <f>IF(SUM('Raw Data'!J$3:J$98)&gt;10,IF(AND(ISNUMBER('Raw Data'!J89),'Raw Data'!J89&lt;40, 'Raw Data'!J89&gt;0),'Raw Data'!J89,40),"")</f>
        <v/>
      </c>
      <c r="L215" s="2" t="str">
        <f>IF(SUM('Raw Data'!K$3:K$98)&gt;10,IF(AND(ISNUMBER('Raw Data'!K89),'Raw Data'!K89&lt;40, 'Raw Data'!K89&gt;0),'Raw Data'!K89,40),"")</f>
        <v/>
      </c>
      <c r="M215" s="2" t="str">
        <f>IF(SUM('Raw Data'!L$3:L$98)&gt;10,IF(AND(ISNUMBER('Raw Data'!L89),'Raw Data'!L89&lt;40, 'Raw Data'!L89&gt;0),'Raw Data'!L89,40),"")</f>
        <v/>
      </c>
      <c r="N215" s="2" t="str">
        <f>IF(SUM('Raw Data'!M$3:M$98)&gt;10,IF(AND(ISNUMBER('Raw Data'!M89),'Raw Data'!M89&lt;40, 'Raw Data'!M89&gt;0),'Raw Data'!M89,40),"")</f>
        <v/>
      </c>
      <c r="O215" s="2" t="str">
        <f>IF(SUM('Raw Data'!N$3:N$98)&gt;10,IF(AND(ISNUMBER('Raw Data'!N89),'Raw Data'!N89&lt;40, 'Raw Data'!N89&gt;0),'Raw Data'!N89,40),"")</f>
        <v/>
      </c>
    </row>
    <row r="216" spans="1:15" x14ac:dyDescent="0.25">
      <c r="A216" s="2" t="str">
        <f>'Gene Table'!B23</f>
        <v>CLSTN1</v>
      </c>
      <c r="B216" s="98"/>
      <c r="C216" s="3" t="s">
        <v>150</v>
      </c>
      <c r="D216" s="2">
        <f>IF(SUM('Raw Data'!C$3:C$98)&gt;10,IF(AND(ISNUMBER('Raw Data'!C91),'Raw Data'!C91&lt;40, 'Raw Data'!C91&gt;0),'Raw Data'!C91,40),"")</f>
        <v>21.676601000000002</v>
      </c>
      <c r="E216" s="2" t="str">
        <f>IF(SUM('Raw Data'!D$3:D$98)&gt;10,IF(AND(ISNUMBER('Raw Data'!D91),'Raw Data'!D91&lt;40, 'Raw Data'!D91&gt;0),'Raw Data'!D91,40),"")</f>
        <v/>
      </c>
      <c r="F216" s="2" t="str">
        <f>IF(SUM('Raw Data'!E$3:E$98)&gt;10,IF(AND(ISNUMBER('Raw Data'!E91),'Raw Data'!E91&lt;40, 'Raw Data'!E91&gt;0),'Raw Data'!E91,40),"")</f>
        <v/>
      </c>
      <c r="G216" s="2" t="str">
        <f>IF(SUM('Raw Data'!F$3:F$98)&gt;10,IF(AND(ISNUMBER('Raw Data'!F91),'Raw Data'!F91&lt;40, 'Raw Data'!F91&gt;0),'Raw Data'!F91,40),"")</f>
        <v/>
      </c>
      <c r="H216" s="2" t="str">
        <f>IF(SUM('Raw Data'!G$3:G$98)&gt;10,IF(AND(ISNUMBER('Raw Data'!G91),'Raw Data'!G91&lt;40, 'Raw Data'!G91&gt;0),'Raw Data'!G91,40),"")</f>
        <v/>
      </c>
      <c r="I216" s="2" t="str">
        <f>IF(SUM('Raw Data'!H$3:H$98)&gt;10,IF(AND(ISNUMBER('Raw Data'!H91),'Raw Data'!H91&lt;40, 'Raw Data'!H91&gt;0),'Raw Data'!H91,40),"")</f>
        <v/>
      </c>
      <c r="J216" s="2" t="str">
        <f>IF(SUM('Raw Data'!I$3:I$98)&gt;10,IF(AND(ISNUMBER('Raw Data'!I91),'Raw Data'!I91&lt;40, 'Raw Data'!I91&gt;0),'Raw Data'!I91,40),"")</f>
        <v/>
      </c>
      <c r="K216" s="2" t="str">
        <f>IF(SUM('Raw Data'!J$3:J$98)&gt;10,IF(AND(ISNUMBER('Raw Data'!J91),'Raw Data'!J91&lt;40, 'Raw Data'!J91&gt;0),'Raw Data'!J91,40),"")</f>
        <v/>
      </c>
      <c r="L216" s="2" t="str">
        <f>IF(SUM('Raw Data'!K$3:K$98)&gt;10,IF(AND(ISNUMBER('Raw Data'!K91),'Raw Data'!K91&lt;40, 'Raw Data'!K91&gt;0),'Raw Data'!K91,40),"")</f>
        <v/>
      </c>
      <c r="M216" s="2" t="str">
        <f>IF(SUM('Raw Data'!L$3:L$98)&gt;10,IF(AND(ISNUMBER('Raw Data'!L91),'Raw Data'!L91&lt;40, 'Raw Data'!L91&gt;0),'Raw Data'!L91,40),"")</f>
        <v/>
      </c>
      <c r="N216" s="2" t="str">
        <f>IF(SUM('Raw Data'!M$3:M$98)&gt;10,IF(AND(ISNUMBER('Raw Data'!M91),'Raw Data'!M91&lt;40, 'Raw Data'!M91&gt;0),'Raw Data'!M91,40),"")</f>
        <v/>
      </c>
      <c r="O216" s="2" t="str">
        <f>IF(SUM('Raw Data'!N$3:N$98)&gt;10,IF(AND(ISNUMBER('Raw Data'!N91),'Raw Data'!N91&lt;40, 'Raw Data'!N91&gt;0),'Raw Data'!N91,40),"")</f>
        <v/>
      </c>
    </row>
    <row r="217" spans="1:15" x14ac:dyDescent="0.25">
      <c r="A217" s="2" t="str">
        <f>'Gene Table'!B24</f>
        <v>CST6</v>
      </c>
      <c r="B217" s="98"/>
      <c r="C217" s="3" t="s">
        <v>152</v>
      </c>
      <c r="D217" s="2">
        <f>IF(SUM('Raw Data'!C$3:C$98)&gt;10,IF(AND(ISNUMBER('Raw Data'!C93),'Raw Data'!C93&lt;40, 'Raw Data'!C93&gt;0),'Raw Data'!C93,40),"")</f>
        <v>31.360403000000002</v>
      </c>
      <c r="E217" s="2" t="str">
        <f>IF(SUM('Raw Data'!D$3:D$98)&gt;10,IF(AND(ISNUMBER('Raw Data'!D93),'Raw Data'!D93&lt;40, 'Raw Data'!D93&gt;0),'Raw Data'!D93,40),"")</f>
        <v/>
      </c>
      <c r="F217" s="2" t="str">
        <f>IF(SUM('Raw Data'!E$3:E$98)&gt;10,IF(AND(ISNUMBER('Raw Data'!E93),'Raw Data'!E93&lt;40, 'Raw Data'!E93&gt;0),'Raw Data'!E93,40),"")</f>
        <v/>
      </c>
      <c r="G217" s="2" t="str">
        <f>IF(SUM('Raw Data'!F$3:F$98)&gt;10,IF(AND(ISNUMBER('Raw Data'!F93),'Raw Data'!F93&lt;40, 'Raw Data'!F93&gt;0),'Raw Data'!F93,40),"")</f>
        <v/>
      </c>
      <c r="H217" s="2" t="str">
        <f>IF(SUM('Raw Data'!G$3:G$98)&gt;10,IF(AND(ISNUMBER('Raw Data'!G93),'Raw Data'!G93&lt;40, 'Raw Data'!G93&gt;0),'Raw Data'!G93,40),"")</f>
        <v/>
      </c>
      <c r="I217" s="2" t="str">
        <f>IF(SUM('Raw Data'!H$3:H$98)&gt;10,IF(AND(ISNUMBER('Raw Data'!H93),'Raw Data'!H93&lt;40, 'Raw Data'!H93&gt;0),'Raw Data'!H93,40),"")</f>
        <v/>
      </c>
      <c r="J217" s="2" t="str">
        <f>IF(SUM('Raw Data'!I$3:I$98)&gt;10,IF(AND(ISNUMBER('Raw Data'!I93),'Raw Data'!I93&lt;40, 'Raw Data'!I93&gt;0),'Raw Data'!I93,40),"")</f>
        <v/>
      </c>
      <c r="K217" s="2" t="str">
        <f>IF(SUM('Raw Data'!J$3:J$98)&gt;10,IF(AND(ISNUMBER('Raw Data'!J93),'Raw Data'!J93&lt;40, 'Raw Data'!J93&gt;0),'Raw Data'!J93,40),"")</f>
        <v/>
      </c>
      <c r="L217" s="2" t="str">
        <f>IF(SUM('Raw Data'!K$3:K$98)&gt;10,IF(AND(ISNUMBER('Raw Data'!K93),'Raw Data'!K93&lt;40, 'Raw Data'!K93&gt;0),'Raw Data'!K93,40),"")</f>
        <v/>
      </c>
      <c r="M217" s="2" t="str">
        <f>IF(SUM('Raw Data'!L$3:L$98)&gt;10,IF(AND(ISNUMBER('Raw Data'!L93),'Raw Data'!L93&lt;40, 'Raw Data'!L93&gt;0),'Raw Data'!L93,40),"")</f>
        <v/>
      </c>
      <c r="N217" s="2" t="str">
        <f>IF(SUM('Raw Data'!M$3:M$98)&gt;10,IF(AND(ISNUMBER('Raw Data'!M93),'Raw Data'!M93&lt;40, 'Raw Data'!M93&gt;0),'Raw Data'!M93,40),"")</f>
        <v/>
      </c>
      <c r="O217" s="2" t="str">
        <f>IF(SUM('Raw Data'!N$3:N$98)&gt;10,IF(AND(ISNUMBER('Raw Data'!N93),'Raw Data'!N93&lt;40, 'Raw Data'!N93&gt;0),'Raw Data'!N93,40),"")</f>
        <v/>
      </c>
    </row>
    <row r="218" spans="1:15" x14ac:dyDescent="0.25">
      <c r="A218" s="2" t="str">
        <f>'Gene Table'!B25</f>
        <v>CTSZ</v>
      </c>
      <c r="B218" s="98"/>
      <c r="C218" s="3" t="s">
        <v>154</v>
      </c>
      <c r="D218" s="2">
        <f>IF(SUM('Raw Data'!C$3:C$98)&gt;10,IF(AND(ISNUMBER('Raw Data'!C95),'Raw Data'!C95&lt;40, 'Raw Data'!C95&gt;0),'Raw Data'!C95,40),"")</f>
        <v>28.243675</v>
      </c>
      <c r="E218" s="2" t="str">
        <f>IF(SUM('Raw Data'!D$3:D$98)&gt;10,IF(AND(ISNUMBER('Raw Data'!D95),'Raw Data'!D95&lt;40, 'Raw Data'!D95&gt;0),'Raw Data'!D95,40),"")</f>
        <v/>
      </c>
      <c r="F218" s="2" t="str">
        <f>IF(SUM('Raw Data'!E$3:E$98)&gt;10,IF(AND(ISNUMBER('Raw Data'!E95),'Raw Data'!E95&lt;40, 'Raw Data'!E95&gt;0),'Raw Data'!E95,40),"")</f>
        <v/>
      </c>
      <c r="G218" s="2" t="str">
        <f>IF(SUM('Raw Data'!F$3:F$98)&gt;10,IF(AND(ISNUMBER('Raw Data'!F95),'Raw Data'!F95&lt;40, 'Raw Data'!F95&gt;0),'Raw Data'!F95,40),"")</f>
        <v/>
      </c>
      <c r="H218" s="2" t="str">
        <f>IF(SUM('Raw Data'!G$3:G$98)&gt;10,IF(AND(ISNUMBER('Raw Data'!G95),'Raw Data'!G95&lt;40, 'Raw Data'!G95&gt;0),'Raw Data'!G95,40),"")</f>
        <v/>
      </c>
      <c r="I218" s="2" t="str">
        <f>IF(SUM('Raw Data'!H$3:H$98)&gt;10,IF(AND(ISNUMBER('Raw Data'!H95),'Raw Data'!H95&lt;40, 'Raw Data'!H95&gt;0),'Raw Data'!H95,40),"")</f>
        <v/>
      </c>
      <c r="J218" s="2" t="str">
        <f>IF(SUM('Raw Data'!I$3:I$98)&gt;10,IF(AND(ISNUMBER('Raw Data'!I95),'Raw Data'!I95&lt;40, 'Raw Data'!I95&gt;0),'Raw Data'!I95,40),"")</f>
        <v/>
      </c>
      <c r="K218" s="2" t="str">
        <f>IF(SUM('Raw Data'!J$3:J$98)&gt;10,IF(AND(ISNUMBER('Raw Data'!J95),'Raw Data'!J95&lt;40, 'Raw Data'!J95&gt;0),'Raw Data'!J95,40),"")</f>
        <v/>
      </c>
      <c r="L218" s="2" t="str">
        <f>IF(SUM('Raw Data'!K$3:K$98)&gt;10,IF(AND(ISNUMBER('Raw Data'!K95),'Raw Data'!K95&lt;40, 'Raw Data'!K95&gt;0),'Raw Data'!K95,40),"")</f>
        <v/>
      </c>
      <c r="M218" s="2" t="str">
        <f>IF(SUM('Raw Data'!L$3:L$98)&gt;10,IF(AND(ISNUMBER('Raw Data'!L95),'Raw Data'!L95&lt;40, 'Raw Data'!L95&gt;0),'Raw Data'!L95,40),"")</f>
        <v/>
      </c>
      <c r="N218" s="2" t="str">
        <f>IF(SUM('Raw Data'!M$3:M$98)&gt;10,IF(AND(ISNUMBER('Raw Data'!M95),'Raw Data'!M95&lt;40, 'Raw Data'!M95&gt;0),'Raw Data'!M95,40),"")</f>
        <v/>
      </c>
      <c r="O218" s="2" t="str">
        <f>IF(SUM('Raw Data'!N$3:N$98)&gt;10,IF(AND(ISNUMBER('Raw Data'!N95),'Raw Data'!N95&lt;40, 'Raw Data'!N95&gt;0),'Raw Data'!N95,40),"")</f>
        <v/>
      </c>
    </row>
    <row r="219" spans="1:15" x14ac:dyDescent="0.25">
      <c r="A219" s="2" t="str">
        <f>'Gene Table'!B26</f>
        <v>CXCL12</v>
      </c>
      <c r="B219" s="98"/>
      <c r="C219" s="3" t="s">
        <v>156</v>
      </c>
      <c r="D219" s="2">
        <f>IF(SUM('Raw Data'!C$3:C$98)&gt;10,IF(AND(ISNUMBER('Raw Data'!C97),'Raw Data'!C97&lt;40, 'Raw Data'!C97&gt;0),'Raw Data'!C97,40),"")</f>
        <v>20.22</v>
      </c>
      <c r="E219" s="2" t="str">
        <f>IF(SUM('Raw Data'!D$3:D$98)&gt;10,IF(AND(ISNUMBER('Raw Data'!D97),'Raw Data'!D97&lt;40, 'Raw Data'!D97&gt;0),'Raw Data'!D97,40),"")</f>
        <v/>
      </c>
      <c r="F219" s="2" t="str">
        <f>IF(SUM('Raw Data'!E$3:E$98)&gt;10,IF(AND(ISNUMBER('Raw Data'!E97),'Raw Data'!E97&lt;40, 'Raw Data'!E97&gt;0),'Raw Data'!E97,40),"")</f>
        <v/>
      </c>
      <c r="G219" s="2" t="str">
        <f>IF(SUM('Raw Data'!F$3:F$98)&gt;10,IF(AND(ISNUMBER('Raw Data'!F97),'Raw Data'!F97&lt;40, 'Raw Data'!F97&gt;0),'Raw Data'!F97,40),"")</f>
        <v/>
      </c>
      <c r="H219" s="2" t="str">
        <f>IF(SUM('Raw Data'!G$3:G$98)&gt;10,IF(AND(ISNUMBER('Raw Data'!G97),'Raw Data'!G97&lt;40, 'Raw Data'!G97&gt;0),'Raw Data'!G97,40),"")</f>
        <v/>
      </c>
      <c r="I219" s="2" t="str">
        <f>IF(SUM('Raw Data'!H$3:H$98)&gt;10,IF(AND(ISNUMBER('Raw Data'!H97),'Raw Data'!H97&lt;40, 'Raw Data'!H97&gt;0),'Raw Data'!H97,40),"")</f>
        <v/>
      </c>
      <c r="J219" s="2" t="str">
        <f>IF(SUM('Raw Data'!I$3:I$98)&gt;10,IF(AND(ISNUMBER('Raw Data'!I97),'Raw Data'!I97&lt;40, 'Raw Data'!I97&gt;0),'Raw Data'!I97,40),"")</f>
        <v/>
      </c>
      <c r="K219" s="2" t="str">
        <f>IF(SUM('Raw Data'!J$3:J$98)&gt;10,IF(AND(ISNUMBER('Raw Data'!J97),'Raw Data'!J97&lt;40, 'Raw Data'!J97&gt;0),'Raw Data'!J97,40),"")</f>
        <v/>
      </c>
      <c r="L219" s="2" t="str">
        <f>IF(SUM('Raw Data'!K$3:K$98)&gt;10,IF(AND(ISNUMBER('Raw Data'!K97),'Raw Data'!K97&lt;40, 'Raw Data'!K97&gt;0),'Raw Data'!K97,40),"")</f>
        <v/>
      </c>
      <c r="M219" s="2" t="str">
        <f>IF(SUM('Raw Data'!L$3:L$98)&gt;10,IF(AND(ISNUMBER('Raw Data'!L97),'Raw Data'!L97&lt;40, 'Raw Data'!L97&gt;0),'Raw Data'!L97,40),"")</f>
        <v/>
      </c>
      <c r="N219" s="2" t="str">
        <f>IF(SUM('Raw Data'!M$3:M$98)&gt;10,IF(AND(ISNUMBER('Raw Data'!M97),'Raw Data'!M97&lt;40, 'Raw Data'!M97&gt;0),'Raw Data'!M97,40),"")</f>
        <v/>
      </c>
      <c r="O219" s="2" t="str">
        <f>IF(SUM('Raw Data'!N$3:N$98)&gt;10,IF(AND(ISNUMBER('Raw Data'!N97),'Raw Data'!N97&lt;40, 'Raw Data'!N97&gt;0),'Raw Data'!N97,40),"")</f>
        <v/>
      </c>
    </row>
    <row r="220" spans="1:15" x14ac:dyDescent="0.25">
      <c r="A220" s="2" t="str">
        <f>'Gene Table'!B27</f>
        <v>CYP1B1</v>
      </c>
      <c r="B220" s="99"/>
      <c r="C220" s="3" t="s">
        <v>433</v>
      </c>
      <c r="D220" s="2">
        <f>IF(SUM('Raw Data'!C$3:C$98)&gt;10,IF(AND(ISNUMBER('Raw Data'!C123),'Raw Data'!C123&lt;40, 'Raw Data'!C123&gt;0),'Raw Data'!C123,40),"")</f>
        <v>22.805990000000001</v>
      </c>
      <c r="E220" s="2" t="str">
        <f>IF(SUM('Raw Data'!D$3:D$98)&gt;10,IF(AND(ISNUMBER('Raw Data'!D123),'Raw Data'!D123&lt;40, 'Raw Data'!D123&gt;0),'Raw Data'!D123,40),"")</f>
        <v/>
      </c>
      <c r="F220" s="2" t="str">
        <f>IF(SUM('Raw Data'!E$3:E$98)&gt;10,IF(AND(ISNUMBER('Raw Data'!E123),'Raw Data'!E123&lt;40, 'Raw Data'!E123&gt;0),'Raw Data'!E123,40),"")</f>
        <v/>
      </c>
      <c r="G220" s="2" t="str">
        <f>IF(SUM('Raw Data'!F$3:F$98)&gt;10,IF(AND(ISNUMBER('Raw Data'!F123),'Raw Data'!F123&lt;40, 'Raw Data'!F123&gt;0),'Raw Data'!F123,40),"")</f>
        <v/>
      </c>
      <c r="H220" s="2" t="str">
        <f>IF(SUM('Raw Data'!G$3:G$98)&gt;10,IF(AND(ISNUMBER('Raw Data'!G123),'Raw Data'!G123&lt;40, 'Raw Data'!G123&gt;0),'Raw Data'!G123,40),"")</f>
        <v/>
      </c>
      <c r="I220" s="2" t="str">
        <f>IF(SUM('Raw Data'!H$3:H$98)&gt;10,IF(AND(ISNUMBER('Raw Data'!H123),'Raw Data'!H123&lt;40, 'Raw Data'!H123&gt;0),'Raw Data'!H123,40),"")</f>
        <v/>
      </c>
      <c r="J220" s="2" t="str">
        <f>IF(SUM('Raw Data'!I$3:I$98)&gt;10,IF(AND(ISNUMBER('Raw Data'!I123),'Raw Data'!I123&lt;40, 'Raw Data'!I123&gt;0),'Raw Data'!I123,40),"")</f>
        <v/>
      </c>
      <c r="K220" s="2" t="str">
        <f>IF(SUM('Raw Data'!J$3:J$98)&gt;10,IF(AND(ISNUMBER('Raw Data'!J123),'Raw Data'!J123&lt;40, 'Raw Data'!J123&gt;0),'Raw Data'!J123,40),"")</f>
        <v/>
      </c>
      <c r="L220" s="2" t="str">
        <f>IF(SUM('Raw Data'!K$3:K$98)&gt;10,IF(AND(ISNUMBER('Raw Data'!K123),'Raw Data'!K123&lt;40, 'Raw Data'!K123&gt;0),'Raw Data'!K123,40),"")</f>
        <v/>
      </c>
      <c r="M220" s="2" t="str">
        <f>IF(SUM('Raw Data'!L$3:L$98)&gt;10,IF(AND(ISNUMBER('Raw Data'!L123),'Raw Data'!L123&lt;40, 'Raw Data'!L123&gt;0),'Raw Data'!L123,40),"")</f>
        <v/>
      </c>
      <c r="N220" s="2" t="str">
        <f>IF(SUM('Raw Data'!M$3:M$98)&gt;10,IF(AND(ISNUMBER('Raw Data'!M123),'Raw Data'!M123&lt;40, 'Raw Data'!M123&gt;0),'Raw Data'!M123,40),"")</f>
        <v/>
      </c>
      <c r="O220" s="2" t="str">
        <f>IF(SUM('Raw Data'!N$3:N$98)&gt;10,IF(AND(ISNUMBER('Raw Data'!N123),'Raw Data'!N123&lt;40, 'Raw Data'!N123&gt;0),'Raw Data'!N123,40),"")</f>
        <v/>
      </c>
    </row>
    <row r="221" spans="1:15" x14ac:dyDescent="0.25">
      <c r="A221" s="2" t="str">
        <f>'Gene Table'!B28</f>
        <v>DAPK1</v>
      </c>
      <c r="B221" s="99"/>
      <c r="C221" s="3" t="s">
        <v>435</v>
      </c>
      <c r="D221" s="2">
        <f>IF(SUM('Raw Data'!C$3:C$98)&gt;10,IF(AND(ISNUMBER('Raw Data'!C125),'Raw Data'!C125&lt;40, 'Raw Data'!C125&gt;0),'Raw Data'!C125,40),"")</f>
        <v>20.612335000000002</v>
      </c>
      <c r="E221" s="2" t="str">
        <f>IF(SUM('Raw Data'!D$3:D$98)&gt;10,IF(AND(ISNUMBER('Raw Data'!D125),'Raw Data'!D125&lt;40, 'Raw Data'!D125&gt;0),'Raw Data'!D125,40),"")</f>
        <v/>
      </c>
      <c r="F221" s="2" t="str">
        <f>IF(SUM('Raw Data'!E$3:E$98)&gt;10,IF(AND(ISNUMBER('Raw Data'!E125),'Raw Data'!E125&lt;40, 'Raw Data'!E125&gt;0),'Raw Data'!E125,40),"")</f>
        <v/>
      </c>
      <c r="G221" s="2" t="str">
        <f>IF(SUM('Raw Data'!F$3:F$98)&gt;10,IF(AND(ISNUMBER('Raw Data'!F125),'Raw Data'!F125&lt;40, 'Raw Data'!F125&gt;0),'Raw Data'!F125,40),"")</f>
        <v/>
      </c>
      <c r="H221" s="2" t="str">
        <f>IF(SUM('Raw Data'!G$3:G$98)&gt;10,IF(AND(ISNUMBER('Raw Data'!G125),'Raw Data'!G125&lt;40, 'Raw Data'!G125&gt;0),'Raw Data'!G125,40),"")</f>
        <v/>
      </c>
      <c r="I221" s="2" t="str">
        <f>IF(SUM('Raw Data'!H$3:H$98)&gt;10,IF(AND(ISNUMBER('Raw Data'!H125),'Raw Data'!H125&lt;40, 'Raw Data'!H125&gt;0),'Raw Data'!H125,40),"")</f>
        <v/>
      </c>
      <c r="J221" s="2" t="str">
        <f>IF(SUM('Raw Data'!I$3:I$98)&gt;10,IF(AND(ISNUMBER('Raw Data'!I125),'Raw Data'!I125&lt;40, 'Raw Data'!I125&gt;0),'Raw Data'!I125,40),"")</f>
        <v/>
      </c>
      <c r="K221" s="2" t="str">
        <f>IF(SUM('Raw Data'!J$3:J$98)&gt;10,IF(AND(ISNUMBER('Raw Data'!J125),'Raw Data'!J125&lt;40, 'Raw Data'!J125&gt;0),'Raw Data'!J125,40),"")</f>
        <v/>
      </c>
      <c r="L221" s="2" t="str">
        <f>IF(SUM('Raw Data'!K$3:K$98)&gt;10,IF(AND(ISNUMBER('Raw Data'!K125),'Raw Data'!K125&lt;40, 'Raw Data'!K125&gt;0),'Raw Data'!K125,40),"")</f>
        <v/>
      </c>
      <c r="M221" s="2" t="str">
        <f>IF(SUM('Raw Data'!L$3:L$98)&gt;10,IF(AND(ISNUMBER('Raw Data'!L125),'Raw Data'!L125&lt;40, 'Raw Data'!L125&gt;0),'Raw Data'!L125,40),"")</f>
        <v/>
      </c>
      <c r="N221" s="2" t="str">
        <f>IF(SUM('Raw Data'!M$3:M$98)&gt;10,IF(AND(ISNUMBER('Raw Data'!M125),'Raw Data'!M125&lt;40, 'Raw Data'!M125&gt;0),'Raw Data'!M125,40),"")</f>
        <v/>
      </c>
      <c r="O221" s="2" t="str">
        <f>IF(SUM('Raw Data'!N$3:N$98)&gt;10,IF(AND(ISNUMBER('Raw Data'!N125),'Raw Data'!N125&lt;40, 'Raw Data'!N125&gt;0),'Raw Data'!N125,40),"")</f>
        <v/>
      </c>
    </row>
    <row r="222" spans="1:15" x14ac:dyDescent="0.25">
      <c r="A222" s="2" t="str">
        <f>'Gene Table'!B29</f>
        <v>DSC3</v>
      </c>
      <c r="B222" s="99"/>
      <c r="C222" s="3" t="s">
        <v>437</v>
      </c>
      <c r="D222" s="2">
        <f>IF(SUM('Raw Data'!C$3:C$98)&gt;10,IF(AND(ISNUMBER('Raw Data'!C127),'Raw Data'!C127&lt;40, 'Raw Data'!C127&gt;0),'Raw Data'!C127,40),"")</f>
        <v>21.791105000000002</v>
      </c>
      <c r="E222" s="2" t="str">
        <f>IF(SUM('Raw Data'!D$3:D$98)&gt;10,IF(AND(ISNUMBER('Raw Data'!D127),'Raw Data'!D127&lt;40, 'Raw Data'!D127&gt;0),'Raw Data'!D127,40),"")</f>
        <v/>
      </c>
      <c r="F222" s="2" t="str">
        <f>IF(SUM('Raw Data'!E$3:E$98)&gt;10,IF(AND(ISNUMBER('Raw Data'!E127),'Raw Data'!E127&lt;40, 'Raw Data'!E127&gt;0),'Raw Data'!E127,40),"")</f>
        <v/>
      </c>
      <c r="G222" s="2" t="str">
        <f>IF(SUM('Raw Data'!F$3:F$98)&gt;10,IF(AND(ISNUMBER('Raw Data'!F127),'Raw Data'!F127&lt;40, 'Raw Data'!F127&gt;0),'Raw Data'!F127,40),"")</f>
        <v/>
      </c>
      <c r="H222" s="2" t="str">
        <f>IF(SUM('Raw Data'!G$3:G$98)&gt;10,IF(AND(ISNUMBER('Raw Data'!G127),'Raw Data'!G127&lt;40, 'Raw Data'!G127&gt;0),'Raw Data'!G127,40),"")</f>
        <v/>
      </c>
      <c r="I222" s="2" t="str">
        <f>IF(SUM('Raw Data'!H$3:H$98)&gt;10,IF(AND(ISNUMBER('Raw Data'!H127),'Raw Data'!H127&lt;40, 'Raw Data'!H127&gt;0),'Raw Data'!H127,40),"")</f>
        <v/>
      </c>
      <c r="J222" s="2" t="str">
        <f>IF(SUM('Raw Data'!I$3:I$98)&gt;10,IF(AND(ISNUMBER('Raw Data'!I127),'Raw Data'!I127&lt;40, 'Raw Data'!I127&gt;0),'Raw Data'!I127,40),"")</f>
        <v/>
      </c>
      <c r="K222" s="2" t="str">
        <f>IF(SUM('Raw Data'!J$3:J$98)&gt;10,IF(AND(ISNUMBER('Raw Data'!J127),'Raw Data'!J127&lt;40, 'Raw Data'!J127&gt;0),'Raw Data'!J127,40),"")</f>
        <v/>
      </c>
      <c r="L222" s="2" t="str">
        <f>IF(SUM('Raw Data'!K$3:K$98)&gt;10,IF(AND(ISNUMBER('Raw Data'!K127),'Raw Data'!K127&lt;40, 'Raw Data'!K127&gt;0),'Raw Data'!K127,40),"")</f>
        <v/>
      </c>
      <c r="M222" s="2" t="str">
        <f>IF(SUM('Raw Data'!L$3:L$98)&gt;10,IF(AND(ISNUMBER('Raw Data'!L127),'Raw Data'!L127&lt;40, 'Raw Data'!L127&gt;0),'Raw Data'!L127,40),"")</f>
        <v/>
      </c>
      <c r="N222" s="2" t="str">
        <f>IF(SUM('Raw Data'!M$3:M$98)&gt;10,IF(AND(ISNUMBER('Raw Data'!M127),'Raw Data'!M127&lt;40, 'Raw Data'!M127&gt;0),'Raw Data'!M127,40),"")</f>
        <v/>
      </c>
      <c r="O222" s="2" t="str">
        <f>IF(SUM('Raw Data'!N$3:N$98)&gt;10,IF(AND(ISNUMBER('Raw Data'!N127),'Raw Data'!N127&lt;40, 'Raw Data'!N127&gt;0),'Raw Data'!N127,40),"")</f>
        <v/>
      </c>
    </row>
    <row r="223" spans="1:15" x14ac:dyDescent="0.25">
      <c r="A223" s="2" t="str">
        <f>'Gene Table'!B30</f>
        <v>EPB41L3</v>
      </c>
      <c r="B223" s="99"/>
      <c r="C223" s="3" t="s">
        <v>439</v>
      </c>
      <c r="D223" s="2">
        <f>IF(SUM('Raw Data'!C$3:C$98)&gt;10,IF(AND(ISNUMBER('Raw Data'!C129),'Raw Data'!C129&lt;40, 'Raw Data'!C129&gt;0),'Raw Data'!C129,40),"")</f>
        <v>21.277509999999999</v>
      </c>
      <c r="E223" s="2" t="str">
        <f>IF(SUM('Raw Data'!D$3:D$98)&gt;10,IF(AND(ISNUMBER('Raw Data'!D129),'Raw Data'!D129&lt;40, 'Raw Data'!D129&gt;0),'Raw Data'!D129,40),"")</f>
        <v/>
      </c>
      <c r="F223" s="2" t="str">
        <f>IF(SUM('Raw Data'!E$3:E$98)&gt;10,IF(AND(ISNUMBER('Raw Data'!E129),'Raw Data'!E129&lt;40, 'Raw Data'!E129&gt;0),'Raw Data'!E129,40),"")</f>
        <v/>
      </c>
      <c r="G223" s="2" t="str">
        <f>IF(SUM('Raw Data'!F$3:F$98)&gt;10,IF(AND(ISNUMBER('Raw Data'!F129),'Raw Data'!F129&lt;40, 'Raw Data'!F129&gt;0),'Raw Data'!F129,40),"")</f>
        <v/>
      </c>
      <c r="H223" s="2" t="str">
        <f>IF(SUM('Raw Data'!G$3:G$98)&gt;10,IF(AND(ISNUMBER('Raw Data'!G129),'Raw Data'!G129&lt;40, 'Raw Data'!G129&gt;0),'Raw Data'!G129,40),"")</f>
        <v/>
      </c>
      <c r="I223" s="2" t="str">
        <f>IF(SUM('Raw Data'!H$3:H$98)&gt;10,IF(AND(ISNUMBER('Raw Data'!H129),'Raw Data'!H129&lt;40, 'Raw Data'!H129&gt;0),'Raw Data'!H129,40),"")</f>
        <v/>
      </c>
      <c r="J223" s="2" t="str">
        <f>IF(SUM('Raw Data'!I$3:I$98)&gt;10,IF(AND(ISNUMBER('Raw Data'!I129),'Raw Data'!I129&lt;40, 'Raw Data'!I129&gt;0),'Raw Data'!I129,40),"")</f>
        <v/>
      </c>
      <c r="K223" s="2" t="str">
        <f>IF(SUM('Raw Data'!J$3:J$98)&gt;10,IF(AND(ISNUMBER('Raw Data'!J129),'Raw Data'!J129&lt;40, 'Raw Data'!J129&gt;0),'Raw Data'!J129,40),"")</f>
        <v/>
      </c>
      <c r="L223" s="2" t="str">
        <f>IF(SUM('Raw Data'!K$3:K$98)&gt;10,IF(AND(ISNUMBER('Raw Data'!K129),'Raw Data'!K129&lt;40, 'Raw Data'!K129&gt;0),'Raw Data'!K129,40),"")</f>
        <v/>
      </c>
      <c r="M223" s="2" t="str">
        <f>IF(SUM('Raw Data'!L$3:L$98)&gt;10,IF(AND(ISNUMBER('Raw Data'!L129),'Raw Data'!L129&lt;40, 'Raw Data'!L129&gt;0),'Raw Data'!L129,40),"")</f>
        <v/>
      </c>
      <c r="N223" s="2" t="str">
        <f>IF(SUM('Raw Data'!M$3:M$98)&gt;10,IF(AND(ISNUMBER('Raw Data'!M129),'Raw Data'!M129&lt;40, 'Raw Data'!M129&gt;0),'Raw Data'!M129,40),"")</f>
        <v/>
      </c>
      <c r="O223" s="2" t="str">
        <f>IF(SUM('Raw Data'!N$3:N$98)&gt;10,IF(AND(ISNUMBER('Raw Data'!N129),'Raw Data'!N129&lt;40, 'Raw Data'!N129&gt;0),'Raw Data'!N129,40),"")</f>
        <v/>
      </c>
    </row>
    <row r="224" spans="1:15" x14ac:dyDescent="0.25">
      <c r="A224" s="2" t="str">
        <f>'Gene Table'!B31</f>
        <v>EPCAM</v>
      </c>
      <c r="B224" s="99"/>
      <c r="C224" s="3" t="s">
        <v>441</v>
      </c>
      <c r="D224" s="2">
        <f>IF(SUM('Raw Data'!C$3:C$98)&gt;10,IF(AND(ISNUMBER('Raw Data'!C131),'Raw Data'!C131&lt;40, 'Raw Data'!C131&gt;0),'Raw Data'!C131,40),"")</f>
        <v>21.173532000000002</v>
      </c>
      <c r="E224" s="2" t="str">
        <f>IF(SUM('Raw Data'!D$3:D$98)&gt;10,IF(AND(ISNUMBER('Raw Data'!D131),'Raw Data'!D131&lt;40, 'Raw Data'!D131&gt;0),'Raw Data'!D131,40),"")</f>
        <v/>
      </c>
      <c r="F224" s="2" t="str">
        <f>IF(SUM('Raw Data'!E$3:E$98)&gt;10,IF(AND(ISNUMBER('Raw Data'!E131),'Raw Data'!E131&lt;40, 'Raw Data'!E131&gt;0),'Raw Data'!E131,40),"")</f>
        <v/>
      </c>
      <c r="G224" s="2" t="str">
        <f>IF(SUM('Raw Data'!F$3:F$98)&gt;10,IF(AND(ISNUMBER('Raw Data'!F131),'Raw Data'!F131&lt;40, 'Raw Data'!F131&gt;0),'Raw Data'!F131,40),"")</f>
        <v/>
      </c>
      <c r="H224" s="2" t="str">
        <f>IF(SUM('Raw Data'!G$3:G$98)&gt;10,IF(AND(ISNUMBER('Raw Data'!G131),'Raw Data'!G131&lt;40, 'Raw Data'!G131&gt;0),'Raw Data'!G131,40),"")</f>
        <v/>
      </c>
      <c r="I224" s="2" t="str">
        <f>IF(SUM('Raw Data'!H$3:H$98)&gt;10,IF(AND(ISNUMBER('Raw Data'!H131),'Raw Data'!H131&lt;40, 'Raw Data'!H131&gt;0),'Raw Data'!H131,40),"")</f>
        <v/>
      </c>
      <c r="J224" s="2" t="str">
        <f>IF(SUM('Raw Data'!I$3:I$98)&gt;10,IF(AND(ISNUMBER('Raw Data'!I131),'Raw Data'!I131&lt;40, 'Raw Data'!I131&gt;0),'Raw Data'!I131,40),"")</f>
        <v/>
      </c>
      <c r="K224" s="2" t="str">
        <f>IF(SUM('Raw Data'!J$3:J$98)&gt;10,IF(AND(ISNUMBER('Raw Data'!J131),'Raw Data'!J131&lt;40, 'Raw Data'!J131&gt;0),'Raw Data'!J131,40),"")</f>
        <v/>
      </c>
      <c r="L224" s="2" t="str">
        <f>IF(SUM('Raw Data'!K$3:K$98)&gt;10,IF(AND(ISNUMBER('Raw Data'!K131),'Raw Data'!K131&lt;40, 'Raw Data'!K131&gt;0),'Raw Data'!K131,40),"")</f>
        <v/>
      </c>
      <c r="M224" s="2" t="str">
        <f>IF(SUM('Raw Data'!L$3:L$98)&gt;10,IF(AND(ISNUMBER('Raw Data'!L131),'Raw Data'!L131&lt;40, 'Raw Data'!L131&gt;0),'Raw Data'!L131,40),"")</f>
        <v/>
      </c>
      <c r="N224" s="2" t="str">
        <f>IF(SUM('Raw Data'!M$3:M$98)&gt;10,IF(AND(ISNUMBER('Raw Data'!M131),'Raw Data'!M131&lt;40, 'Raw Data'!M131&gt;0),'Raw Data'!M131,40),"")</f>
        <v/>
      </c>
      <c r="O224" s="2" t="str">
        <f>IF(SUM('Raw Data'!N$3:N$98)&gt;10,IF(AND(ISNUMBER('Raw Data'!N131),'Raw Data'!N131&lt;40, 'Raw Data'!N131&gt;0),'Raw Data'!N131,40),"")</f>
        <v/>
      </c>
    </row>
    <row r="225" spans="1:15" x14ac:dyDescent="0.25">
      <c r="A225" s="2" t="str">
        <f>'Gene Table'!B32</f>
        <v>ESR1</v>
      </c>
      <c r="B225" s="99"/>
      <c r="C225" s="3" t="s">
        <v>77</v>
      </c>
      <c r="D225" s="2">
        <f>IF(SUM('Raw Data'!C$3:C$98)&gt;10,IF(AND(ISNUMBER('Raw Data'!C133),'Raw Data'!C133&lt;40, 'Raw Data'!C133&gt;0),'Raw Data'!C133,40),"")</f>
        <v>19.779236000000001</v>
      </c>
      <c r="E225" s="2" t="str">
        <f>IF(SUM('Raw Data'!D$3:D$98)&gt;10,IF(AND(ISNUMBER('Raw Data'!D133),'Raw Data'!D133&lt;40, 'Raw Data'!D133&gt;0),'Raw Data'!D133,40),"")</f>
        <v/>
      </c>
      <c r="F225" s="2" t="str">
        <f>IF(SUM('Raw Data'!E$3:E$98)&gt;10,IF(AND(ISNUMBER('Raw Data'!E133),'Raw Data'!E133&lt;40, 'Raw Data'!E133&gt;0),'Raw Data'!E133,40),"")</f>
        <v/>
      </c>
      <c r="G225" s="2" t="str">
        <f>IF(SUM('Raw Data'!F$3:F$98)&gt;10,IF(AND(ISNUMBER('Raw Data'!F133),'Raw Data'!F133&lt;40, 'Raw Data'!F133&gt;0),'Raw Data'!F133,40),"")</f>
        <v/>
      </c>
      <c r="H225" s="2" t="str">
        <f>IF(SUM('Raw Data'!G$3:G$98)&gt;10,IF(AND(ISNUMBER('Raw Data'!G133),'Raw Data'!G133&lt;40, 'Raw Data'!G133&gt;0),'Raw Data'!G133,40),"")</f>
        <v/>
      </c>
      <c r="I225" s="2" t="str">
        <f>IF(SUM('Raw Data'!H$3:H$98)&gt;10,IF(AND(ISNUMBER('Raw Data'!H133),'Raw Data'!H133&lt;40, 'Raw Data'!H133&gt;0),'Raw Data'!H133,40),"")</f>
        <v/>
      </c>
      <c r="J225" s="2" t="str">
        <f>IF(SUM('Raw Data'!I$3:I$98)&gt;10,IF(AND(ISNUMBER('Raw Data'!I133),'Raw Data'!I133&lt;40, 'Raw Data'!I133&gt;0),'Raw Data'!I133,40),"")</f>
        <v/>
      </c>
      <c r="K225" s="2" t="str">
        <f>IF(SUM('Raw Data'!J$3:J$98)&gt;10,IF(AND(ISNUMBER('Raw Data'!J133),'Raw Data'!J133&lt;40, 'Raw Data'!J133&gt;0),'Raw Data'!J133,40),"")</f>
        <v/>
      </c>
      <c r="L225" s="2" t="str">
        <f>IF(SUM('Raw Data'!K$3:K$98)&gt;10,IF(AND(ISNUMBER('Raw Data'!K133),'Raw Data'!K133&lt;40, 'Raw Data'!K133&gt;0),'Raw Data'!K133,40),"")</f>
        <v/>
      </c>
      <c r="M225" s="2" t="str">
        <f>IF(SUM('Raw Data'!L$3:L$98)&gt;10,IF(AND(ISNUMBER('Raw Data'!L133),'Raw Data'!L133&lt;40, 'Raw Data'!L133&gt;0),'Raw Data'!L133,40),"")</f>
        <v/>
      </c>
      <c r="N225" s="2" t="str">
        <f>IF(SUM('Raw Data'!M$3:M$98)&gt;10,IF(AND(ISNUMBER('Raw Data'!M133),'Raw Data'!M133&lt;40, 'Raw Data'!M133&gt;0),'Raw Data'!M133,40),"")</f>
        <v/>
      </c>
      <c r="O225" s="2" t="str">
        <f>IF(SUM('Raw Data'!N$3:N$98)&gt;10,IF(AND(ISNUMBER('Raw Data'!N133),'Raw Data'!N133&lt;40, 'Raw Data'!N133&gt;0),'Raw Data'!N133,40),"")</f>
        <v/>
      </c>
    </row>
    <row r="226" spans="1:15" x14ac:dyDescent="0.25">
      <c r="A226" s="2" t="str">
        <f>'Gene Table'!B33</f>
        <v>FHIT</v>
      </c>
      <c r="B226" s="99"/>
      <c r="C226" s="3" t="s">
        <v>170</v>
      </c>
      <c r="D226" s="2">
        <f>IF(SUM('Raw Data'!C$3:C$98)&gt;10,IF(AND(ISNUMBER('Raw Data'!C135),'Raw Data'!C135&lt;40, 'Raw Data'!C135&gt;0),'Raw Data'!C135,40),"")</f>
        <v>19.588612000000001</v>
      </c>
      <c r="E226" s="2" t="str">
        <f>IF(SUM('Raw Data'!D$3:D$98)&gt;10,IF(AND(ISNUMBER('Raw Data'!D135),'Raw Data'!D135&lt;40, 'Raw Data'!D135&gt;0),'Raw Data'!D135,40),"")</f>
        <v/>
      </c>
      <c r="F226" s="2" t="str">
        <f>IF(SUM('Raw Data'!E$3:E$98)&gt;10,IF(AND(ISNUMBER('Raw Data'!E135),'Raw Data'!E135&lt;40, 'Raw Data'!E135&gt;0),'Raw Data'!E135,40),"")</f>
        <v/>
      </c>
      <c r="G226" s="2" t="str">
        <f>IF(SUM('Raw Data'!F$3:F$98)&gt;10,IF(AND(ISNUMBER('Raw Data'!F135),'Raw Data'!F135&lt;40, 'Raw Data'!F135&gt;0),'Raw Data'!F135,40),"")</f>
        <v/>
      </c>
      <c r="H226" s="2" t="str">
        <f>IF(SUM('Raw Data'!G$3:G$98)&gt;10,IF(AND(ISNUMBER('Raw Data'!G135),'Raw Data'!G135&lt;40, 'Raw Data'!G135&gt;0),'Raw Data'!G135,40),"")</f>
        <v/>
      </c>
      <c r="I226" s="2" t="str">
        <f>IF(SUM('Raw Data'!H$3:H$98)&gt;10,IF(AND(ISNUMBER('Raw Data'!H135),'Raw Data'!H135&lt;40, 'Raw Data'!H135&gt;0),'Raw Data'!H135,40),"")</f>
        <v/>
      </c>
      <c r="J226" s="2" t="str">
        <f>IF(SUM('Raw Data'!I$3:I$98)&gt;10,IF(AND(ISNUMBER('Raw Data'!I135),'Raw Data'!I135&lt;40, 'Raw Data'!I135&gt;0),'Raw Data'!I135,40),"")</f>
        <v/>
      </c>
      <c r="K226" s="2" t="str">
        <f>IF(SUM('Raw Data'!J$3:J$98)&gt;10,IF(AND(ISNUMBER('Raw Data'!J135),'Raw Data'!J135&lt;40, 'Raw Data'!J135&gt;0),'Raw Data'!J135,40),"")</f>
        <v/>
      </c>
      <c r="L226" s="2" t="str">
        <f>IF(SUM('Raw Data'!K$3:K$98)&gt;10,IF(AND(ISNUMBER('Raw Data'!K135),'Raw Data'!K135&lt;40, 'Raw Data'!K135&gt;0),'Raw Data'!K135,40),"")</f>
        <v/>
      </c>
      <c r="M226" s="2" t="str">
        <f>IF(SUM('Raw Data'!L$3:L$98)&gt;10,IF(AND(ISNUMBER('Raw Data'!L135),'Raw Data'!L135&lt;40, 'Raw Data'!L135&gt;0),'Raw Data'!L135,40),"")</f>
        <v/>
      </c>
      <c r="N226" s="2" t="str">
        <f>IF(SUM('Raw Data'!M$3:M$98)&gt;10,IF(AND(ISNUMBER('Raw Data'!M135),'Raw Data'!M135&lt;40, 'Raw Data'!M135&gt;0),'Raw Data'!M135,40),"")</f>
        <v/>
      </c>
      <c r="O226" s="2" t="str">
        <f>IF(SUM('Raw Data'!N$3:N$98)&gt;10,IF(AND(ISNUMBER('Raw Data'!N135),'Raw Data'!N135&lt;40, 'Raw Data'!N135&gt;0),'Raw Data'!N135,40),"")</f>
        <v/>
      </c>
    </row>
    <row r="227" spans="1:15" x14ac:dyDescent="0.25">
      <c r="A227" s="2" t="str">
        <f>'Gene Table'!B34</f>
        <v>GADD45A</v>
      </c>
      <c r="B227" s="99"/>
      <c r="C227" s="3" t="s">
        <v>172</v>
      </c>
      <c r="D227" s="2">
        <f>IF(SUM('Raw Data'!C$3:C$98)&gt;10,IF(AND(ISNUMBER('Raw Data'!C137),'Raw Data'!C137&lt;40, 'Raw Data'!C137&gt;0),'Raw Data'!C137,40),"")</f>
        <v>21.76727</v>
      </c>
      <c r="E227" s="2" t="str">
        <f>IF(SUM('Raw Data'!D$3:D$98)&gt;10,IF(AND(ISNUMBER('Raw Data'!D137),'Raw Data'!D137&lt;40, 'Raw Data'!D137&gt;0),'Raw Data'!D137,40),"")</f>
        <v/>
      </c>
      <c r="F227" s="2" t="str">
        <f>IF(SUM('Raw Data'!E$3:E$98)&gt;10,IF(AND(ISNUMBER('Raw Data'!E137),'Raw Data'!E137&lt;40, 'Raw Data'!E137&gt;0),'Raw Data'!E137,40),"")</f>
        <v/>
      </c>
      <c r="G227" s="2" t="str">
        <f>IF(SUM('Raw Data'!F$3:F$98)&gt;10,IF(AND(ISNUMBER('Raw Data'!F137),'Raw Data'!F137&lt;40, 'Raw Data'!F137&gt;0),'Raw Data'!F137,40),"")</f>
        <v/>
      </c>
      <c r="H227" s="2" t="str">
        <f>IF(SUM('Raw Data'!G$3:G$98)&gt;10,IF(AND(ISNUMBER('Raw Data'!G137),'Raw Data'!G137&lt;40, 'Raw Data'!G137&gt;0),'Raw Data'!G137,40),"")</f>
        <v/>
      </c>
      <c r="I227" s="2" t="str">
        <f>IF(SUM('Raw Data'!H$3:H$98)&gt;10,IF(AND(ISNUMBER('Raw Data'!H137),'Raw Data'!H137&lt;40, 'Raw Data'!H137&gt;0),'Raw Data'!H137,40),"")</f>
        <v/>
      </c>
      <c r="J227" s="2" t="str">
        <f>IF(SUM('Raw Data'!I$3:I$98)&gt;10,IF(AND(ISNUMBER('Raw Data'!I137),'Raw Data'!I137&lt;40, 'Raw Data'!I137&gt;0),'Raw Data'!I137,40),"")</f>
        <v/>
      </c>
      <c r="K227" s="2" t="str">
        <f>IF(SUM('Raw Data'!J$3:J$98)&gt;10,IF(AND(ISNUMBER('Raw Data'!J137),'Raw Data'!J137&lt;40, 'Raw Data'!J137&gt;0),'Raw Data'!J137,40),"")</f>
        <v/>
      </c>
      <c r="L227" s="2" t="str">
        <f>IF(SUM('Raw Data'!K$3:K$98)&gt;10,IF(AND(ISNUMBER('Raw Data'!K137),'Raw Data'!K137&lt;40, 'Raw Data'!K137&gt;0),'Raw Data'!K137,40),"")</f>
        <v/>
      </c>
      <c r="M227" s="2" t="str">
        <f>IF(SUM('Raw Data'!L$3:L$98)&gt;10,IF(AND(ISNUMBER('Raw Data'!L137),'Raw Data'!L137&lt;40, 'Raw Data'!L137&gt;0),'Raw Data'!L137,40),"")</f>
        <v/>
      </c>
      <c r="N227" s="2" t="str">
        <f>IF(SUM('Raw Data'!M$3:M$98)&gt;10,IF(AND(ISNUMBER('Raw Data'!M137),'Raw Data'!M137&lt;40, 'Raw Data'!M137&gt;0),'Raw Data'!M137,40),"")</f>
        <v/>
      </c>
      <c r="O227" s="2" t="str">
        <f>IF(SUM('Raw Data'!N$3:N$98)&gt;10,IF(AND(ISNUMBER('Raw Data'!N137),'Raw Data'!N137&lt;40, 'Raw Data'!N137&gt;0),'Raw Data'!N137,40),"")</f>
        <v/>
      </c>
    </row>
    <row r="228" spans="1:15" x14ac:dyDescent="0.25">
      <c r="A228" s="2" t="str">
        <f>'Gene Table'!B35</f>
        <v>GPC3</v>
      </c>
      <c r="B228" s="99"/>
      <c r="C228" s="3" t="s">
        <v>174</v>
      </c>
      <c r="D228" s="2">
        <f>IF(SUM('Raw Data'!C$3:C$98)&gt;10,IF(AND(ISNUMBER('Raw Data'!C139),'Raw Data'!C139&lt;40, 'Raw Data'!C139&gt;0),'Raw Data'!C139,40),"")</f>
        <v>21.195732</v>
      </c>
      <c r="E228" s="2" t="str">
        <f>IF(SUM('Raw Data'!D$3:D$98)&gt;10,IF(AND(ISNUMBER('Raw Data'!D139),'Raw Data'!D139&lt;40, 'Raw Data'!D139&gt;0),'Raw Data'!D139,40),"")</f>
        <v/>
      </c>
      <c r="F228" s="2" t="str">
        <f>IF(SUM('Raw Data'!E$3:E$98)&gt;10,IF(AND(ISNUMBER('Raw Data'!E139),'Raw Data'!E139&lt;40, 'Raw Data'!E139&gt;0),'Raw Data'!E139,40),"")</f>
        <v/>
      </c>
      <c r="G228" s="2" t="str">
        <f>IF(SUM('Raw Data'!F$3:F$98)&gt;10,IF(AND(ISNUMBER('Raw Data'!F139),'Raw Data'!F139&lt;40, 'Raw Data'!F139&gt;0),'Raw Data'!F139,40),"")</f>
        <v/>
      </c>
      <c r="H228" s="2" t="str">
        <f>IF(SUM('Raw Data'!G$3:G$98)&gt;10,IF(AND(ISNUMBER('Raw Data'!G139),'Raw Data'!G139&lt;40, 'Raw Data'!G139&gt;0),'Raw Data'!G139,40),"")</f>
        <v/>
      </c>
      <c r="I228" s="2" t="str">
        <f>IF(SUM('Raw Data'!H$3:H$98)&gt;10,IF(AND(ISNUMBER('Raw Data'!H139),'Raw Data'!H139&lt;40, 'Raw Data'!H139&gt;0),'Raw Data'!H139,40),"")</f>
        <v/>
      </c>
      <c r="J228" s="2" t="str">
        <f>IF(SUM('Raw Data'!I$3:I$98)&gt;10,IF(AND(ISNUMBER('Raw Data'!I139),'Raw Data'!I139&lt;40, 'Raw Data'!I139&gt;0),'Raw Data'!I139,40),"")</f>
        <v/>
      </c>
      <c r="K228" s="2" t="str">
        <f>IF(SUM('Raw Data'!J$3:J$98)&gt;10,IF(AND(ISNUMBER('Raw Data'!J139),'Raw Data'!J139&lt;40, 'Raw Data'!J139&gt;0),'Raw Data'!J139,40),"")</f>
        <v/>
      </c>
      <c r="L228" s="2" t="str">
        <f>IF(SUM('Raw Data'!K$3:K$98)&gt;10,IF(AND(ISNUMBER('Raw Data'!K139),'Raw Data'!K139&lt;40, 'Raw Data'!K139&gt;0),'Raw Data'!K139,40),"")</f>
        <v/>
      </c>
      <c r="M228" s="2" t="str">
        <f>IF(SUM('Raw Data'!L$3:L$98)&gt;10,IF(AND(ISNUMBER('Raw Data'!L139),'Raw Data'!L139&lt;40, 'Raw Data'!L139&gt;0),'Raw Data'!L139,40),"")</f>
        <v/>
      </c>
      <c r="N228" s="2" t="str">
        <f>IF(SUM('Raw Data'!M$3:M$98)&gt;10,IF(AND(ISNUMBER('Raw Data'!M139),'Raw Data'!M139&lt;40, 'Raw Data'!M139&gt;0),'Raw Data'!M139,40),"")</f>
        <v/>
      </c>
      <c r="O228" s="2" t="str">
        <f>IF(SUM('Raw Data'!N$3:N$98)&gt;10,IF(AND(ISNUMBER('Raw Data'!N139),'Raw Data'!N139&lt;40, 'Raw Data'!N139&gt;0),'Raw Data'!N139,40),"")</f>
        <v/>
      </c>
    </row>
    <row r="229" spans="1:15" x14ac:dyDescent="0.25">
      <c r="A229" s="2" t="str">
        <f>'Gene Table'!B36</f>
        <v>GSTP1</v>
      </c>
      <c r="B229" s="99"/>
      <c r="C229" s="3" t="s">
        <v>176</v>
      </c>
      <c r="D229" s="2">
        <f>IF(SUM('Raw Data'!C$3:C$98)&gt;10,IF(AND(ISNUMBER('Raw Data'!C141),'Raw Data'!C141&lt;40, 'Raw Data'!C141&gt;0),'Raw Data'!C141,40),"")</f>
        <v>29.507145000000001</v>
      </c>
      <c r="E229" s="2" t="str">
        <f>IF(SUM('Raw Data'!D$3:D$98)&gt;10,IF(AND(ISNUMBER('Raw Data'!D141),'Raw Data'!D141&lt;40, 'Raw Data'!D141&gt;0),'Raw Data'!D141,40),"")</f>
        <v/>
      </c>
      <c r="F229" s="2" t="str">
        <f>IF(SUM('Raw Data'!E$3:E$98)&gt;10,IF(AND(ISNUMBER('Raw Data'!E141),'Raw Data'!E141&lt;40, 'Raw Data'!E141&gt;0),'Raw Data'!E141,40),"")</f>
        <v/>
      </c>
      <c r="G229" s="2" t="str">
        <f>IF(SUM('Raw Data'!F$3:F$98)&gt;10,IF(AND(ISNUMBER('Raw Data'!F141),'Raw Data'!F141&lt;40, 'Raw Data'!F141&gt;0),'Raw Data'!F141,40),"")</f>
        <v/>
      </c>
      <c r="H229" s="2" t="str">
        <f>IF(SUM('Raw Data'!G$3:G$98)&gt;10,IF(AND(ISNUMBER('Raw Data'!G141),'Raw Data'!G141&lt;40, 'Raw Data'!G141&gt;0),'Raw Data'!G141,40),"")</f>
        <v/>
      </c>
      <c r="I229" s="2" t="str">
        <f>IF(SUM('Raw Data'!H$3:H$98)&gt;10,IF(AND(ISNUMBER('Raw Data'!H141),'Raw Data'!H141&lt;40, 'Raw Data'!H141&gt;0),'Raw Data'!H141,40),"")</f>
        <v/>
      </c>
      <c r="J229" s="2" t="str">
        <f>IF(SUM('Raw Data'!I$3:I$98)&gt;10,IF(AND(ISNUMBER('Raw Data'!I141),'Raw Data'!I141&lt;40, 'Raw Data'!I141&gt;0),'Raw Data'!I141,40),"")</f>
        <v/>
      </c>
      <c r="K229" s="2" t="str">
        <f>IF(SUM('Raw Data'!J$3:J$98)&gt;10,IF(AND(ISNUMBER('Raw Data'!J141),'Raw Data'!J141&lt;40, 'Raw Data'!J141&gt;0),'Raw Data'!J141,40),"")</f>
        <v/>
      </c>
      <c r="L229" s="2" t="str">
        <f>IF(SUM('Raw Data'!K$3:K$98)&gt;10,IF(AND(ISNUMBER('Raw Data'!K141),'Raw Data'!K141&lt;40, 'Raw Data'!K141&gt;0),'Raw Data'!K141,40),"")</f>
        <v/>
      </c>
      <c r="M229" s="2" t="str">
        <f>IF(SUM('Raw Data'!L$3:L$98)&gt;10,IF(AND(ISNUMBER('Raw Data'!L141),'Raw Data'!L141&lt;40, 'Raw Data'!L141&gt;0),'Raw Data'!L141,40),"")</f>
        <v/>
      </c>
      <c r="N229" s="2" t="str">
        <f>IF(SUM('Raw Data'!M$3:M$98)&gt;10,IF(AND(ISNUMBER('Raw Data'!M141),'Raw Data'!M141&lt;40, 'Raw Data'!M141&gt;0),'Raw Data'!M141,40),"")</f>
        <v/>
      </c>
      <c r="O229" s="2" t="str">
        <f>IF(SUM('Raw Data'!N$3:N$98)&gt;10,IF(AND(ISNUMBER('Raw Data'!N141),'Raw Data'!N141&lt;40, 'Raw Data'!N141&gt;0),'Raw Data'!N141,40),"")</f>
        <v/>
      </c>
    </row>
    <row r="230" spans="1:15" x14ac:dyDescent="0.25">
      <c r="A230" s="2" t="str">
        <f>'Gene Table'!B37</f>
        <v>HIC1</v>
      </c>
      <c r="B230" s="99"/>
      <c r="C230" s="3" t="s">
        <v>178</v>
      </c>
      <c r="D230" s="2">
        <f>IF(SUM('Raw Data'!C$3:C$98)&gt;10,IF(AND(ISNUMBER('Raw Data'!C143),'Raw Data'!C143&lt;40, 'Raw Data'!C143&gt;0),'Raw Data'!C143,40),"")</f>
        <v>20.076699999999999</v>
      </c>
      <c r="E230" s="2" t="str">
        <f>IF(SUM('Raw Data'!D$3:D$98)&gt;10,IF(AND(ISNUMBER('Raw Data'!D143),'Raw Data'!D143&lt;40, 'Raw Data'!D143&gt;0),'Raw Data'!D143,40),"")</f>
        <v/>
      </c>
      <c r="F230" s="2" t="str">
        <f>IF(SUM('Raw Data'!E$3:E$98)&gt;10,IF(AND(ISNUMBER('Raw Data'!E143),'Raw Data'!E143&lt;40, 'Raw Data'!E143&gt;0),'Raw Data'!E143,40),"")</f>
        <v/>
      </c>
      <c r="G230" s="2" t="str">
        <f>IF(SUM('Raw Data'!F$3:F$98)&gt;10,IF(AND(ISNUMBER('Raw Data'!F143),'Raw Data'!F143&lt;40, 'Raw Data'!F143&gt;0),'Raw Data'!F143,40),"")</f>
        <v/>
      </c>
      <c r="H230" s="2" t="str">
        <f>IF(SUM('Raw Data'!G$3:G$98)&gt;10,IF(AND(ISNUMBER('Raw Data'!G143),'Raw Data'!G143&lt;40, 'Raw Data'!G143&gt;0),'Raw Data'!G143,40),"")</f>
        <v/>
      </c>
      <c r="I230" s="2" t="str">
        <f>IF(SUM('Raw Data'!H$3:H$98)&gt;10,IF(AND(ISNUMBER('Raw Data'!H143),'Raw Data'!H143&lt;40, 'Raw Data'!H143&gt;0),'Raw Data'!H143,40),"")</f>
        <v/>
      </c>
      <c r="J230" s="2" t="str">
        <f>IF(SUM('Raw Data'!I$3:I$98)&gt;10,IF(AND(ISNUMBER('Raw Data'!I143),'Raw Data'!I143&lt;40, 'Raw Data'!I143&gt;0),'Raw Data'!I143,40),"")</f>
        <v/>
      </c>
      <c r="K230" s="2" t="str">
        <f>IF(SUM('Raw Data'!J$3:J$98)&gt;10,IF(AND(ISNUMBER('Raw Data'!J143),'Raw Data'!J143&lt;40, 'Raw Data'!J143&gt;0),'Raw Data'!J143,40),"")</f>
        <v/>
      </c>
      <c r="L230" s="2" t="str">
        <f>IF(SUM('Raw Data'!K$3:K$98)&gt;10,IF(AND(ISNUMBER('Raw Data'!K143),'Raw Data'!K143&lt;40, 'Raw Data'!K143&gt;0),'Raw Data'!K143,40),"")</f>
        <v/>
      </c>
      <c r="M230" s="2" t="str">
        <f>IF(SUM('Raw Data'!L$3:L$98)&gt;10,IF(AND(ISNUMBER('Raw Data'!L143),'Raw Data'!L143&lt;40, 'Raw Data'!L143&gt;0),'Raw Data'!L143,40),"")</f>
        <v/>
      </c>
      <c r="N230" s="2" t="str">
        <f>IF(SUM('Raw Data'!M$3:M$98)&gt;10,IF(AND(ISNUMBER('Raw Data'!M143),'Raw Data'!M143&lt;40, 'Raw Data'!M143&gt;0),'Raw Data'!M143,40),"")</f>
        <v/>
      </c>
      <c r="O230" s="2" t="str">
        <f>IF(SUM('Raw Data'!N$3:N$98)&gt;10,IF(AND(ISNUMBER('Raw Data'!N143),'Raw Data'!N143&lt;40, 'Raw Data'!N143&gt;0),'Raw Data'!N143,40),"")</f>
        <v/>
      </c>
    </row>
    <row r="231" spans="1:15" x14ac:dyDescent="0.25">
      <c r="A231" s="2" t="str">
        <f>'Gene Table'!B38</f>
        <v>HOXA5</v>
      </c>
      <c r="B231" s="99"/>
      <c r="C231" s="3" t="s">
        <v>180</v>
      </c>
      <c r="D231" s="2">
        <f>IF(SUM('Raw Data'!C$3:C$98)&gt;10,IF(AND(ISNUMBER('Raw Data'!C145),'Raw Data'!C145&lt;40, 'Raw Data'!C145&gt;0),'Raw Data'!C145,40),"")</f>
        <v>20.135663999999998</v>
      </c>
      <c r="E231" s="2" t="str">
        <f>IF(SUM('Raw Data'!D$3:D$98)&gt;10,IF(AND(ISNUMBER('Raw Data'!D145),'Raw Data'!D145&lt;40, 'Raw Data'!D145&gt;0),'Raw Data'!D145,40),"")</f>
        <v/>
      </c>
      <c r="F231" s="2" t="str">
        <f>IF(SUM('Raw Data'!E$3:E$98)&gt;10,IF(AND(ISNUMBER('Raw Data'!E145),'Raw Data'!E145&lt;40, 'Raw Data'!E145&gt;0),'Raw Data'!E145,40),"")</f>
        <v/>
      </c>
      <c r="G231" s="2" t="str">
        <f>IF(SUM('Raw Data'!F$3:F$98)&gt;10,IF(AND(ISNUMBER('Raw Data'!F145),'Raw Data'!F145&lt;40, 'Raw Data'!F145&gt;0),'Raw Data'!F145,40),"")</f>
        <v/>
      </c>
      <c r="H231" s="2" t="str">
        <f>IF(SUM('Raw Data'!G$3:G$98)&gt;10,IF(AND(ISNUMBER('Raw Data'!G145),'Raw Data'!G145&lt;40, 'Raw Data'!G145&gt;0),'Raw Data'!G145,40),"")</f>
        <v/>
      </c>
      <c r="I231" s="2" t="str">
        <f>IF(SUM('Raw Data'!H$3:H$98)&gt;10,IF(AND(ISNUMBER('Raw Data'!H145),'Raw Data'!H145&lt;40, 'Raw Data'!H145&gt;0),'Raw Data'!H145,40),"")</f>
        <v/>
      </c>
      <c r="J231" s="2" t="str">
        <f>IF(SUM('Raw Data'!I$3:I$98)&gt;10,IF(AND(ISNUMBER('Raw Data'!I145),'Raw Data'!I145&lt;40, 'Raw Data'!I145&gt;0),'Raw Data'!I145,40),"")</f>
        <v/>
      </c>
      <c r="K231" s="2" t="str">
        <f>IF(SUM('Raw Data'!J$3:J$98)&gt;10,IF(AND(ISNUMBER('Raw Data'!J145),'Raw Data'!J145&lt;40, 'Raw Data'!J145&gt;0),'Raw Data'!J145,40),"")</f>
        <v/>
      </c>
      <c r="L231" s="2" t="str">
        <f>IF(SUM('Raw Data'!K$3:K$98)&gt;10,IF(AND(ISNUMBER('Raw Data'!K145),'Raw Data'!K145&lt;40, 'Raw Data'!K145&gt;0),'Raw Data'!K145,40),"")</f>
        <v/>
      </c>
      <c r="M231" s="2" t="str">
        <f>IF(SUM('Raw Data'!L$3:L$98)&gt;10,IF(AND(ISNUMBER('Raw Data'!L145),'Raw Data'!L145&lt;40, 'Raw Data'!L145&gt;0),'Raw Data'!L145,40),"")</f>
        <v/>
      </c>
      <c r="N231" s="2" t="str">
        <f>IF(SUM('Raw Data'!M$3:M$98)&gt;10,IF(AND(ISNUMBER('Raw Data'!M145),'Raw Data'!M145&lt;40, 'Raw Data'!M145&gt;0),'Raw Data'!M145,40),"")</f>
        <v/>
      </c>
      <c r="O231" s="2" t="str">
        <f>IF(SUM('Raw Data'!N$3:N$98)&gt;10,IF(AND(ISNUMBER('Raw Data'!N145),'Raw Data'!N145&lt;40, 'Raw Data'!N145&gt;0),'Raw Data'!N145,40),"")</f>
        <v/>
      </c>
    </row>
    <row r="232" spans="1:15" x14ac:dyDescent="0.25">
      <c r="A232" s="2" t="str">
        <f>'Gene Table'!B39</f>
        <v>HOXD11</v>
      </c>
      <c r="B232" s="99"/>
      <c r="C232" s="3" t="s">
        <v>446</v>
      </c>
      <c r="D232" s="2">
        <f>IF(SUM('Raw Data'!C$3:C$98)&gt;10,IF(AND(ISNUMBER('Raw Data'!C171),'Raw Data'!C171&lt;40, 'Raw Data'!C171&gt;0),'Raw Data'!C171,40),"")</f>
        <v>24.826723000000001</v>
      </c>
      <c r="E232" s="2" t="str">
        <f>IF(SUM('Raw Data'!D$3:D$98)&gt;10,IF(AND(ISNUMBER('Raw Data'!D171),'Raw Data'!D171&lt;40, 'Raw Data'!D171&gt;0),'Raw Data'!D171,40),"")</f>
        <v/>
      </c>
      <c r="F232" s="2" t="str">
        <f>IF(SUM('Raw Data'!E$3:E$98)&gt;10,IF(AND(ISNUMBER('Raw Data'!E171),'Raw Data'!E171&lt;40, 'Raw Data'!E171&gt;0),'Raw Data'!E171,40),"")</f>
        <v/>
      </c>
      <c r="G232" s="2" t="str">
        <f>IF(SUM('Raw Data'!F$3:F$98)&gt;10,IF(AND(ISNUMBER('Raw Data'!F171),'Raw Data'!F171&lt;40, 'Raw Data'!F171&gt;0),'Raw Data'!F171,40),"")</f>
        <v/>
      </c>
      <c r="H232" s="2" t="str">
        <f>IF(SUM('Raw Data'!G$3:G$98)&gt;10,IF(AND(ISNUMBER('Raw Data'!G171),'Raw Data'!G171&lt;40, 'Raw Data'!G171&gt;0),'Raw Data'!G171,40),"")</f>
        <v/>
      </c>
      <c r="I232" s="2" t="str">
        <f>IF(SUM('Raw Data'!H$3:H$98)&gt;10,IF(AND(ISNUMBER('Raw Data'!H171),'Raw Data'!H171&lt;40, 'Raw Data'!H171&gt;0),'Raw Data'!H171,40),"")</f>
        <v/>
      </c>
      <c r="J232" s="2" t="str">
        <f>IF(SUM('Raw Data'!I$3:I$98)&gt;10,IF(AND(ISNUMBER('Raw Data'!I171),'Raw Data'!I171&lt;40, 'Raw Data'!I171&gt;0),'Raw Data'!I171,40),"")</f>
        <v/>
      </c>
      <c r="K232" s="2" t="str">
        <f>IF(SUM('Raw Data'!J$3:J$98)&gt;10,IF(AND(ISNUMBER('Raw Data'!J171),'Raw Data'!J171&lt;40, 'Raw Data'!J171&gt;0),'Raw Data'!J171,40),"")</f>
        <v/>
      </c>
      <c r="L232" s="2" t="str">
        <f>IF(SUM('Raw Data'!K$3:K$98)&gt;10,IF(AND(ISNUMBER('Raw Data'!K171),'Raw Data'!K171&lt;40, 'Raw Data'!K171&gt;0),'Raw Data'!K171,40),"")</f>
        <v/>
      </c>
      <c r="M232" s="2" t="str">
        <f>IF(SUM('Raw Data'!L$3:L$98)&gt;10,IF(AND(ISNUMBER('Raw Data'!L171),'Raw Data'!L171&lt;40, 'Raw Data'!L171&gt;0),'Raw Data'!L171,40),"")</f>
        <v/>
      </c>
      <c r="N232" s="2" t="str">
        <f>IF(SUM('Raw Data'!M$3:M$98)&gt;10,IF(AND(ISNUMBER('Raw Data'!M171),'Raw Data'!M171&lt;40, 'Raw Data'!M171&gt;0),'Raw Data'!M171,40),"")</f>
        <v/>
      </c>
      <c r="O232" s="2" t="str">
        <f>IF(SUM('Raw Data'!N$3:N$98)&gt;10,IF(AND(ISNUMBER('Raw Data'!N171),'Raw Data'!N171&lt;40, 'Raw Data'!N171&gt;0),'Raw Data'!N171,40),"")</f>
        <v/>
      </c>
    </row>
    <row r="233" spans="1:15" x14ac:dyDescent="0.25">
      <c r="A233" s="2" t="str">
        <f>'Gene Table'!B40</f>
        <v>HS3ST2</v>
      </c>
      <c r="B233" s="99"/>
      <c r="C233" s="3" t="s">
        <v>448</v>
      </c>
      <c r="D233" s="2">
        <f>IF(SUM('Raw Data'!C$3:C$98)&gt;10,IF(AND(ISNUMBER('Raw Data'!C173),'Raw Data'!C173&lt;40, 'Raw Data'!C173&gt;0),'Raw Data'!C173,40),"")</f>
        <v>20.784216000000001</v>
      </c>
      <c r="E233" s="2" t="str">
        <f>IF(SUM('Raw Data'!D$3:D$98)&gt;10,IF(AND(ISNUMBER('Raw Data'!D173),'Raw Data'!D173&lt;40, 'Raw Data'!D173&gt;0),'Raw Data'!D173,40),"")</f>
        <v/>
      </c>
      <c r="F233" s="2" t="str">
        <f>IF(SUM('Raw Data'!E$3:E$98)&gt;10,IF(AND(ISNUMBER('Raw Data'!E173),'Raw Data'!E173&lt;40, 'Raw Data'!E173&gt;0),'Raw Data'!E173,40),"")</f>
        <v/>
      </c>
      <c r="G233" s="2" t="str">
        <f>IF(SUM('Raw Data'!F$3:F$98)&gt;10,IF(AND(ISNUMBER('Raw Data'!F173),'Raw Data'!F173&lt;40, 'Raw Data'!F173&gt;0),'Raw Data'!F173,40),"")</f>
        <v/>
      </c>
      <c r="H233" s="2" t="str">
        <f>IF(SUM('Raw Data'!G$3:G$98)&gt;10,IF(AND(ISNUMBER('Raw Data'!G173),'Raw Data'!G173&lt;40, 'Raw Data'!G173&gt;0),'Raw Data'!G173,40),"")</f>
        <v/>
      </c>
      <c r="I233" s="2" t="str">
        <f>IF(SUM('Raw Data'!H$3:H$98)&gt;10,IF(AND(ISNUMBER('Raw Data'!H173),'Raw Data'!H173&lt;40, 'Raw Data'!H173&gt;0),'Raw Data'!H173,40),"")</f>
        <v/>
      </c>
      <c r="J233" s="2" t="str">
        <f>IF(SUM('Raw Data'!I$3:I$98)&gt;10,IF(AND(ISNUMBER('Raw Data'!I173),'Raw Data'!I173&lt;40, 'Raw Data'!I173&gt;0),'Raw Data'!I173,40),"")</f>
        <v/>
      </c>
      <c r="K233" s="2" t="str">
        <f>IF(SUM('Raw Data'!J$3:J$98)&gt;10,IF(AND(ISNUMBER('Raw Data'!J173),'Raw Data'!J173&lt;40, 'Raw Data'!J173&gt;0),'Raw Data'!J173,40),"")</f>
        <v/>
      </c>
      <c r="L233" s="2" t="str">
        <f>IF(SUM('Raw Data'!K$3:K$98)&gt;10,IF(AND(ISNUMBER('Raw Data'!K173),'Raw Data'!K173&lt;40, 'Raw Data'!K173&gt;0),'Raw Data'!K173,40),"")</f>
        <v/>
      </c>
      <c r="M233" s="2" t="str">
        <f>IF(SUM('Raw Data'!L$3:L$98)&gt;10,IF(AND(ISNUMBER('Raw Data'!L173),'Raw Data'!L173&lt;40, 'Raw Data'!L173&gt;0),'Raw Data'!L173,40),"")</f>
        <v/>
      </c>
      <c r="N233" s="2" t="str">
        <f>IF(SUM('Raw Data'!M$3:M$98)&gt;10,IF(AND(ISNUMBER('Raw Data'!M173),'Raw Data'!M173&lt;40, 'Raw Data'!M173&gt;0),'Raw Data'!M173,40),"")</f>
        <v/>
      </c>
      <c r="O233" s="2" t="str">
        <f>IF(SUM('Raw Data'!N$3:N$98)&gt;10,IF(AND(ISNUMBER('Raw Data'!N173),'Raw Data'!N173&lt;40, 'Raw Data'!N173&gt;0),'Raw Data'!N173,40),"")</f>
        <v/>
      </c>
    </row>
    <row r="234" spans="1:15" x14ac:dyDescent="0.25">
      <c r="A234" s="2" t="str">
        <f>'Gene Table'!B41</f>
        <v>HS3ST3B1</v>
      </c>
      <c r="B234" s="99"/>
      <c r="C234" s="3" t="s">
        <v>450</v>
      </c>
      <c r="D234" s="2">
        <f>IF(SUM('Raw Data'!C$3:C$98)&gt;10,IF(AND(ISNUMBER('Raw Data'!C175),'Raw Data'!C175&lt;40, 'Raw Data'!C175&gt;0),'Raw Data'!C175,40),"")</f>
        <v>28.30772</v>
      </c>
      <c r="E234" s="2" t="str">
        <f>IF(SUM('Raw Data'!D$3:D$98)&gt;10,IF(AND(ISNUMBER('Raw Data'!D175),'Raw Data'!D175&lt;40, 'Raw Data'!D175&gt;0),'Raw Data'!D175,40),"")</f>
        <v/>
      </c>
      <c r="F234" s="2" t="str">
        <f>IF(SUM('Raw Data'!E$3:E$98)&gt;10,IF(AND(ISNUMBER('Raw Data'!E175),'Raw Data'!E175&lt;40, 'Raw Data'!E175&gt;0),'Raw Data'!E175,40),"")</f>
        <v/>
      </c>
      <c r="G234" s="2" t="str">
        <f>IF(SUM('Raw Data'!F$3:F$98)&gt;10,IF(AND(ISNUMBER('Raw Data'!F175),'Raw Data'!F175&lt;40, 'Raw Data'!F175&gt;0),'Raw Data'!F175,40),"")</f>
        <v/>
      </c>
      <c r="H234" s="2" t="str">
        <f>IF(SUM('Raw Data'!G$3:G$98)&gt;10,IF(AND(ISNUMBER('Raw Data'!G175),'Raw Data'!G175&lt;40, 'Raw Data'!G175&gt;0),'Raw Data'!G175,40),"")</f>
        <v/>
      </c>
      <c r="I234" s="2" t="str">
        <f>IF(SUM('Raw Data'!H$3:H$98)&gt;10,IF(AND(ISNUMBER('Raw Data'!H175),'Raw Data'!H175&lt;40, 'Raw Data'!H175&gt;0),'Raw Data'!H175,40),"")</f>
        <v/>
      </c>
      <c r="J234" s="2" t="str">
        <f>IF(SUM('Raw Data'!I$3:I$98)&gt;10,IF(AND(ISNUMBER('Raw Data'!I175),'Raw Data'!I175&lt;40, 'Raw Data'!I175&gt;0),'Raw Data'!I175,40),"")</f>
        <v/>
      </c>
      <c r="K234" s="2" t="str">
        <f>IF(SUM('Raw Data'!J$3:J$98)&gt;10,IF(AND(ISNUMBER('Raw Data'!J175),'Raw Data'!J175&lt;40, 'Raw Data'!J175&gt;0),'Raw Data'!J175,40),"")</f>
        <v/>
      </c>
      <c r="L234" s="2" t="str">
        <f>IF(SUM('Raw Data'!K$3:K$98)&gt;10,IF(AND(ISNUMBER('Raw Data'!K175),'Raw Data'!K175&lt;40, 'Raw Data'!K175&gt;0),'Raw Data'!K175,40),"")</f>
        <v/>
      </c>
      <c r="M234" s="2" t="str">
        <f>IF(SUM('Raw Data'!L$3:L$98)&gt;10,IF(AND(ISNUMBER('Raw Data'!L175),'Raw Data'!L175&lt;40, 'Raw Data'!L175&gt;0),'Raw Data'!L175,40),"")</f>
        <v/>
      </c>
      <c r="N234" s="2" t="str">
        <f>IF(SUM('Raw Data'!M$3:M$98)&gt;10,IF(AND(ISNUMBER('Raw Data'!M175),'Raw Data'!M175&lt;40, 'Raw Data'!M175&gt;0),'Raw Data'!M175,40),"")</f>
        <v/>
      </c>
      <c r="O234" s="2" t="str">
        <f>IF(SUM('Raw Data'!N$3:N$98)&gt;10,IF(AND(ISNUMBER('Raw Data'!N175),'Raw Data'!N175&lt;40, 'Raw Data'!N175&gt;0),'Raw Data'!N175,40),"")</f>
        <v/>
      </c>
    </row>
    <row r="235" spans="1:15" x14ac:dyDescent="0.25">
      <c r="A235" s="2" t="str">
        <f>'Gene Table'!B42</f>
        <v>HSD17B4</v>
      </c>
      <c r="B235" s="99"/>
      <c r="C235" s="3" t="s">
        <v>452</v>
      </c>
      <c r="D235" s="2">
        <f>IF(SUM('Raw Data'!C$3:C$98)&gt;10,IF(AND(ISNUMBER('Raw Data'!C177),'Raw Data'!C177&lt;40, 'Raw Data'!C177&gt;0),'Raw Data'!C177,40),"")</f>
        <v>22.801843999999999</v>
      </c>
      <c r="E235" s="2" t="str">
        <f>IF(SUM('Raw Data'!D$3:D$98)&gt;10,IF(AND(ISNUMBER('Raw Data'!D177),'Raw Data'!D177&lt;40, 'Raw Data'!D177&gt;0),'Raw Data'!D177,40),"")</f>
        <v/>
      </c>
      <c r="F235" s="2" t="str">
        <f>IF(SUM('Raw Data'!E$3:E$98)&gt;10,IF(AND(ISNUMBER('Raw Data'!E177),'Raw Data'!E177&lt;40, 'Raw Data'!E177&gt;0),'Raw Data'!E177,40),"")</f>
        <v/>
      </c>
      <c r="G235" s="2" t="str">
        <f>IF(SUM('Raw Data'!F$3:F$98)&gt;10,IF(AND(ISNUMBER('Raw Data'!F177),'Raw Data'!F177&lt;40, 'Raw Data'!F177&gt;0),'Raw Data'!F177,40),"")</f>
        <v/>
      </c>
      <c r="H235" s="2" t="str">
        <f>IF(SUM('Raw Data'!G$3:G$98)&gt;10,IF(AND(ISNUMBER('Raw Data'!G177),'Raw Data'!G177&lt;40, 'Raw Data'!G177&gt;0),'Raw Data'!G177,40),"")</f>
        <v/>
      </c>
      <c r="I235" s="2" t="str">
        <f>IF(SUM('Raw Data'!H$3:H$98)&gt;10,IF(AND(ISNUMBER('Raw Data'!H177),'Raw Data'!H177&lt;40, 'Raw Data'!H177&gt;0),'Raw Data'!H177,40),"")</f>
        <v/>
      </c>
      <c r="J235" s="2" t="str">
        <f>IF(SUM('Raw Data'!I$3:I$98)&gt;10,IF(AND(ISNUMBER('Raw Data'!I177),'Raw Data'!I177&lt;40, 'Raw Data'!I177&gt;0),'Raw Data'!I177,40),"")</f>
        <v/>
      </c>
      <c r="K235" s="2" t="str">
        <f>IF(SUM('Raw Data'!J$3:J$98)&gt;10,IF(AND(ISNUMBER('Raw Data'!J177),'Raw Data'!J177&lt;40, 'Raw Data'!J177&gt;0),'Raw Data'!J177,40),"")</f>
        <v/>
      </c>
      <c r="L235" s="2" t="str">
        <f>IF(SUM('Raw Data'!K$3:K$98)&gt;10,IF(AND(ISNUMBER('Raw Data'!K177),'Raw Data'!K177&lt;40, 'Raw Data'!K177&gt;0),'Raw Data'!K177,40),"")</f>
        <v/>
      </c>
      <c r="M235" s="2" t="str">
        <f>IF(SUM('Raw Data'!L$3:L$98)&gt;10,IF(AND(ISNUMBER('Raw Data'!L177),'Raw Data'!L177&lt;40, 'Raw Data'!L177&gt;0),'Raw Data'!L177,40),"")</f>
        <v/>
      </c>
      <c r="N235" s="2" t="str">
        <f>IF(SUM('Raw Data'!M$3:M$98)&gt;10,IF(AND(ISNUMBER('Raw Data'!M177),'Raw Data'!M177&lt;40, 'Raw Data'!M177&gt;0),'Raw Data'!M177,40),"")</f>
        <v/>
      </c>
      <c r="O235" s="2" t="str">
        <f>IF(SUM('Raw Data'!N$3:N$98)&gt;10,IF(AND(ISNUMBER('Raw Data'!N177),'Raw Data'!N177&lt;40, 'Raw Data'!N177&gt;0),'Raw Data'!N177,40),"")</f>
        <v/>
      </c>
    </row>
    <row r="236" spans="1:15" x14ac:dyDescent="0.25">
      <c r="A236" s="2" t="str">
        <f>'Gene Table'!B43</f>
        <v>ID4</v>
      </c>
      <c r="B236" s="99"/>
      <c r="C236" s="3" t="s">
        <v>454</v>
      </c>
      <c r="D236" s="2">
        <f>IF(SUM('Raw Data'!C$3:C$98)&gt;10,IF(AND(ISNUMBER('Raw Data'!C179),'Raw Data'!C179&lt;40, 'Raw Data'!C179&gt;0),'Raw Data'!C179,40),"")</f>
        <v>30.995913999999999</v>
      </c>
      <c r="E236" s="2" t="str">
        <f>IF(SUM('Raw Data'!D$3:D$98)&gt;10,IF(AND(ISNUMBER('Raw Data'!D179),'Raw Data'!D179&lt;40, 'Raw Data'!D179&gt;0),'Raw Data'!D179,40),"")</f>
        <v/>
      </c>
      <c r="F236" s="2" t="str">
        <f>IF(SUM('Raw Data'!E$3:E$98)&gt;10,IF(AND(ISNUMBER('Raw Data'!E179),'Raw Data'!E179&lt;40, 'Raw Data'!E179&gt;0),'Raw Data'!E179,40),"")</f>
        <v/>
      </c>
      <c r="G236" s="2" t="str">
        <f>IF(SUM('Raw Data'!F$3:F$98)&gt;10,IF(AND(ISNUMBER('Raw Data'!F179),'Raw Data'!F179&lt;40, 'Raw Data'!F179&gt;0),'Raw Data'!F179,40),"")</f>
        <v/>
      </c>
      <c r="H236" s="2" t="str">
        <f>IF(SUM('Raw Data'!G$3:G$98)&gt;10,IF(AND(ISNUMBER('Raw Data'!G179),'Raw Data'!G179&lt;40, 'Raw Data'!G179&gt;0),'Raw Data'!G179,40),"")</f>
        <v/>
      </c>
      <c r="I236" s="2" t="str">
        <f>IF(SUM('Raw Data'!H$3:H$98)&gt;10,IF(AND(ISNUMBER('Raw Data'!H179),'Raw Data'!H179&lt;40, 'Raw Data'!H179&gt;0),'Raw Data'!H179,40),"")</f>
        <v/>
      </c>
      <c r="J236" s="2" t="str">
        <f>IF(SUM('Raw Data'!I$3:I$98)&gt;10,IF(AND(ISNUMBER('Raw Data'!I179),'Raw Data'!I179&lt;40, 'Raw Data'!I179&gt;0),'Raw Data'!I179,40),"")</f>
        <v/>
      </c>
      <c r="K236" s="2" t="str">
        <f>IF(SUM('Raw Data'!J$3:J$98)&gt;10,IF(AND(ISNUMBER('Raw Data'!J179),'Raw Data'!J179&lt;40, 'Raw Data'!J179&gt;0),'Raw Data'!J179,40),"")</f>
        <v/>
      </c>
      <c r="L236" s="2" t="str">
        <f>IF(SUM('Raw Data'!K$3:K$98)&gt;10,IF(AND(ISNUMBER('Raw Data'!K179),'Raw Data'!K179&lt;40, 'Raw Data'!K179&gt;0),'Raw Data'!K179,40),"")</f>
        <v/>
      </c>
      <c r="M236" s="2" t="str">
        <f>IF(SUM('Raw Data'!L$3:L$98)&gt;10,IF(AND(ISNUMBER('Raw Data'!L179),'Raw Data'!L179&lt;40, 'Raw Data'!L179&gt;0),'Raw Data'!L179,40),"")</f>
        <v/>
      </c>
      <c r="N236" s="2" t="str">
        <f>IF(SUM('Raw Data'!M$3:M$98)&gt;10,IF(AND(ISNUMBER('Raw Data'!M179),'Raw Data'!M179&lt;40, 'Raw Data'!M179&gt;0),'Raw Data'!M179,40),"")</f>
        <v/>
      </c>
      <c r="O236" s="2" t="str">
        <f>IF(SUM('Raw Data'!N$3:N$98)&gt;10,IF(AND(ISNUMBER('Raw Data'!N179),'Raw Data'!N179&lt;40, 'Raw Data'!N179&gt;0),'Raw Data'!N179,40),"")</f>
        <v/>
      </c>
    </row>
    <row r="237" spans="1:15" x14ac:dyDescent="0.25">
      <c r="A237" s="2" t="str">
        <f>'Gene Table'!B44</f>
        <v>IGFBP7</v>
      </c>
      <c r="B237" s="99"/>
      <c r="C237" s="3" t="s">
        <v>102</v>
      </c>
      <c r="D237" s="2">
        <f>IF(SUM('Raw Data'!C$3:C$98)&gt;10,IF(AND(ISNUMBER('Raw Data'!C181),'Raw Data'!C181&lt;40, 'Raw Data'!C181&gt;0),'Raw Data'!C181,40),"")</f>
        <v>20.692789999999999</v>
      </c>
      <c r="E237" s="2" t="str">
        <f>IF(SUM('Raw Data'!D$3:D$98)&gt;10,IF(AND(ISNUMBER('Raw Data'!D181),'Raw Data'!D181&lt;40, 'Raw Data'!D181&gt;0),'Raw Data'!D181,40),"")</f>
        <v/>
      </c>
      <c r="F237" s="2" t="str">
        <f>IF(SUM('Raw Data'!E$3:E$98)&gt;10,IF(AND(ISNUMBER('Raw Data'!E181),'Raw Data'!E181&lt;40, 'Raw Data'!E181&gt;0),'Raw Data'!E181,40),"")</f>
        <v/>
      </c>
      <c r="G237" s="2" t="str">
        <f>IF(SUM('Raw Data'!F$3:F$98)&gt;10,IF(AND(ISNUMBER('Raw Data'!F181),'Raw Data'!F181&lt;40, 'Raw Data'!F181&gt;0),'Raw Data'!F181,40),"")</f>
        <v/>
      </c>
      <c r="H237" s="2" t="str">
        <f>IF(SUM('Raw Data'!G$3:G$98)&gt;10,IF(AND(ISNUMBER('Raw Data'!G181),'Raw Data'!G181&lt;40, 'Raw Data'!G181&gt;0),'Raw Data'!G181,40),"")</f>
        <v/>
      </c>
      <c r="I237" s="2" t="str">
        <f>IF(SUM('Raw Data'!H$3:H$98)&gt;10,IF(AND(ISNUMBER('Raw Data'!H181),'Raw Data'!H181&lt;40, 'Raw Data'!H181&gt;0),'Raw Data'!H181,40),"")</f>
        <v/>
      </c>
      <c r="J237" s="2" t="str">
        <f>IF(SUM('Raw Data'!I$3:I$98)&gt;10,IF(AND(ISNUMBER('Raw Data'!I181),'Raw Data'!I181&lt;40, 'Raw Data'!I181&gt;0),'Raw Data'!I181,40),"")</f>
        <v/>
      </c>
      <c r="K237" s="2" t="str">
        <f>IF(SUM('Raw Data'!J$3:J$98)&gt;10,IF(AND(ISNUMBER('Raw Data'!J181),'Raw Data'!J181&lt;40, 'Raw Data'!J181&gt;0),'Raw Data'!J181,40),"")</f>
        <v/>
      </c>
      <c r="L237" s="2" t="str">
        <f>IF(SUM('Raw Data'!K$3:K$98)&gt;10,IF(AND(ISNUMBER('Raw Data'!K181),'Raw Data'!K181&lt;40, 'Raw Data'!K181&gt;0),'Raw Data'!K181,40),"")</f>
        <v/>
      </c>
      <c r="M237" s="2" t="str">
        <f>IF(SUM('Raw Data'!L$3:L$98)&gt;10,IF(AND(ISNUMBER('Raw Data'!L181),'Raw Data'!L181&lt;40, 'Raw Data'!L181&gt;0),'Raw Data'!L181,40),"")</f>
        <v/>
      </c>
      <c r="N237" s="2" t="str">
        <f>IF(SUM('Raw Data'!M$3:M$98)&gt;10,IF(AND(ISNUMBER('Raw Data'!M181),'Raw Data'!M181&lt;40, 'Raw Data'!M181&gt;0),'Raw Data'!M181,40),"")</f>
        <v/>
      </c>
      <c r="O237" s="2" t="str">
        <f>IF(SUM('Raw Data'!N$3:N$98)&gt;10,IF(AND(ISNUMBER('Raw Data'!N181),'Raw Data'!N181&lt;40, 'Raw Data'!N181&gt;0),'Raw Data'!N181,40),"")</f>
        <v/>
      </c>
    </row>
    <row r="238" spans="1:15" x14ac:dyDescent="0.25">
      <c r="A238" s="2" t="str">
        <f>'Gene Table'!B45</f>
        <v>IGFBPL1</v>
      </c>
      <c r="B238" s="99"/>
      <c r="C238" s="3" t="s">
        <v>194</v>
      </c>
      <c r="D238" s="2">
        <f>IF(SUM('Raw Data'!C$3:C$98)&gt;10,IF(AND(ISNUMBER('Raw Data'!C183),'Raw Data'!C183&lt;40, 'Raw Data'!C183&gt;0),'Raw Data'!C183,40),"")</f>
        <v>19.964817</v>
      </c>
      <c r="E238" s="2" t="str">
        <f>IF(SUM('Raw Data'!D$3:D$98)&gt;10,IF(AND(ISNUMBER('Raw Data'!D183),'Raw Data'!D183&lt;40, 'Raw Data'!D183&gt;0),'Raw Data'!D183,40),"")</f>
        <v/>
      </c>
      <c r="F238" s="2" t="str">
        <f>IF(SUM('Raw Data'!E$3:E$98)&gt;10,IF(AND(ISNUMBER('Raw Data'!E183),'Raw Data'!E183&lt;40, 'Raw Data'!E183&gt;0),'Raw Data'!E183,40),"")</f>
        <v/>
      </c>
      <c r="G238" s="2" t="str">
        <f>IF(SUM('Raw Data'!F$3:F$98)&gt;10,IF(AND(ISNUMBER('Raw Data'!F183),'Raw Data'!F183&lt;40, 'Raw Data'!F183&gt;0),'Raw Data'!F183,40),"")</f>
        <v/>
      </c>
      <c r="H238" s="2" t="str">
        <f>IF(SUM('Raw Data'!G$3:G$98)&gt;10,IF(AND(ISNUMBER('Raw Data'!G183),'Raw Data'!G183&lt;40, 'Raw Data'!G183&gt;0),'Raw Data'!G183,40),"")</f>
        <v/>
      </c>
      <c r="I238" s="2" t="str">
        <f>IF(SUM('Raw Data'!H$3:H$98)&gt;10,IF(AND(ISNUMBER('Raw Data'!H183),'Raw Data'!H183&lt;40, 'Raw Data'!H183&gt;0),'Raw Data'!H183,40),"")</f>
        <v/>
      </c>
      <c r="J238" s="2" t="str">
        <f>IF(SUM('Raw Data'!I$3:I$98)&gt;10,IF(AND(ISNUMBER('Raw Data'!I183),'Raw Data'!I183&lt;40, 'Raw Data'!I183&gt;0),'Raw Data'!I183,40),"")</f>
        <v/>
      </c>
      <c r="K238" s="2" t="str">
        <f>IF(SUM('Raw Data'!J$3:J$98)&gt;10,IF(AND(ISNUMBER('Raw Data'!J183),'Raw Data'!J183&lt;40, 'Raw Data'!J183&gt;0),'Raw Data'!J183,40),"")</f>
        <v/>
      </c>
      <c r="L238" s="2" t="str">
        <f>IF(SUM('Raw Data'!K$3:K$98)&gt;10,IF(AND(ISNUMBER('Raw Data'!K183),'Raw Data'!K183&lt;40, 'Raw Data'!K183&gt;0),'Raw Data'!K183,40),"")</f>
        <v/>
      </c>
      <c r="M238" s="2" t="str">
        <f>IF(SUM('Raw Data'!L$3:L$98)&gt;10,IF(AND(ISNUMBER('Raw Data'!L183),'Raw Data'!L183&lt;40, 'Raw Data'!L183&gt;0),'Raw Data'!L183,40),"")</f>
        <v/>
      </c>
      <c r="N238" s="2" t="str">
        <f>IF(SUM('Raw Data'!M$3:M$98)&gt;10,IF(AND(ISNUMBER('Raw Data'!M183),'Raw Data'!M183&lt;40, 'Raw Data'!M183&gt;0),'Raw Data'!M183,40),"")</f>
        <v/>
      </c>
      <c r="O238" s="2" t="str">
        <f>IF(SUM('Raw Data'!N$3:N$98)&gt;10,IF(AND(ISNUMBER('Raw Data'!N183),'Raw Data'!N183&lt;40, 'Raw Data'!N183&gt;0),'Raw Data'!N183,40),"")</f>
        <v/>
      </c>
    </row>
    <row r="239" spans="1:15" x14ac:dyDescent="0.25">
      <c r="A239" s="2" t="str">
        <f>'Gene Table'!B46</f>
        <v>JUP</v>
      </c>
      <c r="B239" s="99"/>
      <c r="C239" s="3" t="s">
        <v>196</v>
      </c>
      <c r="D239" s="2">
        <f>IF(SUM('Raw Data'!C$3:C$98)&gt;10,IF(AND(ISNUMBER('Raw Data'!C185),'Raw Data'!C185&lt;40, 'Raw Data'!C185&gt;0),'Raw Data'!C185,40),"")</f>
        <v>21.187155000000001</v>
      </c>
      <c r="E239" s="2" t="str">
        <f>IF(SUM('Raw Data'!D$3:D$98)&gt;10,IF(AND(ISNUMBER('Raw Data'!D185),'Raw Data'!D185&lt;40, 'Raw Data'!D185&gt;0),'Raw Data'!D185,40),"")</f>
        <v/>
      </c>
      <c r="F239" s="2" t="str">
        <f>IF(SUM('Raw Data'!E$3:E$98)&gt;10,IF(AND(ISNUMBER('Raw Data'!E185),'Raw Data'!E185&lt;40, 'Raw Data'!E185&gt;0),'Raw Data'!E185,40),"")</f>
        <v/>
      </c>
      <c r="G239" s="2" t="str">
        <f>IF(SUM('Raw Data'!F$3:F$98)&gt;10,IF(AND(ISNUMBER('Raw Data'!F185),'Raw Data'!F185&lt;40, 'Raw Data'!F185&gt;0),'Raw Data'!F185,40),"")</f>
        <v/>
      </c>
      <c r="H239" s="2" t="str">
        <f>IF(SUM('Raw Data'!G$3:G$98)&gt;10,IF(AND(ISNUMBER('Raw Data'!G185),'Raw Data'!G185&lt;40, 'Raw Data'!G185&gt;0),'Raw Data'!G185,40),"")</f>
        <v/>
      </c>
      <c r="I239" s="2" t="str">
        <f>IF(SUM('Raw Data'!H$3:H$98)&gt;10,IF(AND(ISNUMBER('Raw Data'!H185),'Raw Data'!H185&lt;40, 'Raw Data'!H185&gt;0),'Raw Data'!H185,40),"")</f>
        <v/>
      </c>
      <c r="J239" s="2" t="str">
        <f>IF(SUM('Raw Data'!I$3:I$98)&gt;10,IF(AND(ISNUMBER('Raw Data'!I185),'Raw Data'!I185&lt;40, 'Raw Data'!I185&gt;0),'Raw Data'!I185,40),"")</f>
        <v/>
      </c>
      <c r="K239" s="2" t="str">
        <f>IF(SUM('Raw Data'!J$3:J$98)&gt;10,IF(AND(ISNUMBER('Raw Data'!J185),'Raw Data'!J185&lt;40, 'Raw Data'!J185&gt;0),'Raw Data'!J185,40),"")</f>
        <v/>
      </c>
      <c r="L239" s="2" t="str">
        <f>IF(SUM('Raw Data'!K$3:K$98)&gt;10,IF(AND(ISNUMBER('Raw Data'!K185),'Raw Data'!K185&lt;40, 'Raw Data'!K185&gt;0),'Raw Data'!K185,40),"")</f>
        <v/>
      </c>
      <c r="M239" s="2" t="str">
        <f>IF(SUM('Raw Data'!L$3:L$98)&gt;10,IF(AND(ISNUMBER('Raw Data'!L185),'Raw Data'!L185&lt;40, 'Raw Data'!L185&gt;0),'Raw Data'!L185,40),"")</f>
        <v/>
      </c>
      <c r="N239" s="2" t="str">
        <f>IF(SUM('Raw Data'!M$3:M$98)&gt;10,IF(AND(ISNUMBER('Raw Data'!M185),'Raw Data'!M185&lt;40, 'Raw Data'!M185&gt;0),'Raw Data'!M185,40),"")</f>
        <v/>
      </c>
      <c r="O239" s="2" t="str">
        <f>IF(SUM('Raw Data'!N$3:N$98)&gt;10,IF(AND(ISNUMBER('Raw Data'!N185),'Raw Data'!N185&lt;40, 'Raw Data'!N185&gt;0),'Raw Data'!N185,40),"")</f>
        <v/>
      </c>
    </row>
    <row r="240" spans="1:15" x14ac:dyDescent="0.25">
      <c r="A240" s="2" t="str">
        <f>'Gene Table'!B47</f>
        <v>KLK10</v>
      </c>
      <c r="B240" s="99"/>
      <c r="C240" s="3" t="s">
        <v>198</v>
      </c>
      <c r="D240" s="2">
        <f>IF(SUM('Raw Data'!C$3:C$98)&gt;10,IF(AND(ISNUMBER('Raw Data'!C187),'Raw Data'!C187&lt;40, 'Raw Data'!C187&gt;0),'Raw Data'!C187,40),"")</f>
        <v>24.636679000000001</v>
      </c>
      <c r="E240" s="2" t="str">
        <f>IF(SUM('Raw Data'!D$3:D$98)&gt;10,IF(AND(ISNUMBER('Raw Data'!D187),'Raw Data'!D187&lt;40, 'Raw Data'!D187&gt;0),'Raw Data'!D187,40),"")</f>
        <v/>
      </c>
      <c r="F240" s="2" t="str">
        <f>IF(SUM('Raw Data'!E$3:E$98)&gt;10,IF(AND(ISNUMBER('Raw Data'!E187),'Raw Data'!E187&lt;40, 'Raw Data'!E187&gt;0),'Raw Data'!E187,40),"")</f>
        <v/>
      </c>
      <c r="G240" s="2" t="str">
        <f>IF(SUM('Raw Data'!F$3:F$98)&gt;10,IF(AND(ISNUMBER('Raw Data'!F187),'Raw Data'!F187&lt;40, 'Raw Data'!F187&gt;0),'Raw Data'!F187,40),"")</f>
        <v/>
      </c>
      <c r="H240" s="2" t="str">
        <f>IF(SUM('Raw Data'!G$3:G$98)&gt;10,IF(AND(ISNUMBER('Raw Data'!G187),'Raw Data'!G187&lt;40, 'Raw Data'!G187&gt;0),'Raw Data'!G187,40),"")</f>
        <v/>
      </c>
      <c r="I240" s="2" t="str">
        <f>IF(SUM('Raw Data'!H$3:H$98)&gt;10,IF(AND(ISNUMBER('Raw Data'!H187),'Raw Data'!H187&lt;40, 'Raw Data'!H187&gt;0),'Raw Data'!H187,40),"")</f>
        <v/>
      </c>
      <c r="J240" s="2" t="str">
        <f>IF(SUM('Raw Data'!I$3:I$98)&gt;10,IF(AND(ISNUMBER('Raw Data'!I187),'Raw Data'!I187&lt;40, 'Raw Data'!I187&gt;0),'Raw Data'!I187,40),"")</f>
        <v/>
      </c>
      <c r="K240" s="2" t="str">
        <f>IF(SUM('Raw Data'!J$3:J$98)&gt;10,IF(AND(ISNUMBER('Raw Data'!J187),'Raw Data'!J187&lt;40, 'Raw Data'!J187&gt;0),'Raw Data'!J187,40),"")</f>
        <v/>
      </c>
      <c r="L240" s="2" t="str">
        <f>IF(SUM('Raw Data'!K$3:K$98)&gt;10,IF(AND(ISNUMBER('Raw Data'!K187),'Raw Data'!K187&lt;40, 'Raw Data'!K187&gt;0),'Raw Data'!K187,40),"")</f>
        <v/>
      </c>
      <c r="M240" s="2" t="str">
        <f>IF(SUM('Raw Data'!L$3:L$98)&gt;10,IF(AND(ISNUMBER('Raw Data'!L187),'Raw Data'!L187&lt;40, 'Raw Data'!L187&gt;0),'Raw Data'!L187,40),"")</f>
        <v/>
      </c>
      <c r="N240" s="2" t="str">
        <f>IF(SUM('Raw Data'!M$3:M$98)&gt;10,IF(AND(ISNUMBER('Raw Data'!M187),'Raw Data'!M187&lt;40, 'Raw Data'!M187&gt;0),'Raw Data'!M187,40),"")</f>
        <v/>
      </c>
      <c r="O240" s="2" t="str">
        <f>IF(SUM('Raw Data'!N$3:N$98)&gt;10,IF(AND(ISNUMBER('Raw Data'!N187),'Raw Data'!N187&lt;40, 'Raw Data'!N187&gt;0),'Raw Data'!N187,40),"")</f>
        <v/>
      </c>
    </row>
    <row r="241" spans="1:15" x14ac:dyDescent="0.25">
      <c r="A241" s="2" t="str">
        <f>'Gene Table'!B48</f>
        <v>LOX</v>
      </c>
      <c r="B241" s="99"/>
      <c r="C241" s="3" t="s">
        <v>200</v>
      </c>
      <c r="D241" s="2">
        <f>IF(SUM('Raw Data'!C$3:C$98)&gt;10,IF(AND(ISNUMBER('Raw Data'!C189),'Raw Data'!C189&lt;40, 'Raw Data'!C189&gt;0),'Raw Data'!C189,40),"")</f>
        <v>9.6431055000000008</v>
      </c>
      <c r="E241" s="2" t="str">
        <f>IF(SUM('Raw Data'!D$3:D$98)&gt;10,IF(AND(ISNUMBER('Raw Data'!D189),'Raw Data'!D189&lt;40, 'Raw Data'!D189&gt;0),'Raw Data'!D189,40),"")</f>
        <v/>
      </c>
      <c r="F241" s="2" t="str">
        <f>IF(SUM('Raw Data'!E$3:E$98)&gt;10,IF(AND(ISNUMBER('Raw Data'!E189),'Raw Data'!E189&lt;40, 'Raw Data'!E189&gt;0),'Raw Data'!E189,40),"")</f>
        <v/>
      </c>
      <c r="G241" s="2" t="str">
        <f>IF(SUM('Raw Data'!F$3:F$98)&gt;10,IF(AND(ISNUMBER('Raw Data'!F189),'Raw Data'!F189&lt;40, 'Raw Data'!F189&gt;0),'Raw Data'!F189,40),"")</f>
        <v/>
      </c>
      <c r="H241" s="2" t="str">
        <f>IF(SUM('Raw Data'!G$3:G$98)&gt;10,IF(AND(ISNUMBER('Raw Data'!G189),'Raw Data'!G189&lt;40, 'Raw Data'!G189&gt;0),'Raw Data'!G189,40),"")</f>
        <v/>
      </c>
      <c r="I241" s="2" t="str">
        <f>IF(SUM('Raw Data'!H$3:H$98)&gt;10,IF(AND(ISNUMBER('Raw Data'!H189),'Raw Data'!H189&lt;40, 'Raw Data'!H189&gt;0),'Raw Data'!H189,40),"")</f>
        <v/>
      </c>
      <c r="J241" s="2" t="str">
        <f>IF(SUM('Raw Data'!I$3:I$98)&gt;10,IF(AND(ISNUMBER('Raw Data'!I189),'Raw Data'!I189&lt;40, 'Raw Data'!I189&gt;0),'Raw Data'!I189,40),"")</f>
        <v/>
      </c>
      <c r="K241" s="2" t="str">
        <f>IF(SUM('Raw Data'!J$3:J$98)&gt;10,IF(AND(ISNUMBER('Raw Data'!J189),'Raw Data'!J189&lt;40, 'Raw Data'!J189&gt;0),'Raw Data'!J189,40),"")</f>
        <v/>
      </c>
      <c r="L241" s="2" t="str">
        <f>IF(SUM('Raw Data'!K$3:K$98)&gt;10,IF(AND(ISNUMBER('Raw Data'!K189),'Raw Data'!K189&lt;40, 'Raw Data'!K189&gt;0),'Raw Data'!K189,40),"")</f>
        <v/>
      </c>
      <c r="M241" s="2" t="str">
        <f>IF(SUM('Raw Data'!L$3:L$98)&gt;10,IF(AND(ISNUMBER('Raw Data'!L189),'Raw Data'!L189&lt;40, 'Raw Data'!L189&gt;0),'Raw Data'!L189,40),"")</f>
        <v/>
      </c>
      <c r="N241" s="2" t="str">
        <f>IF(SUM('Raw Data'!M$3:M$98)&gt;10,IF(AND(ISNUMBER('Raw Data'!M189),'Raw Data'!M189&lt;40, 'Raw Data'!M189&gt;0),'Raw Data'!M189,40),"")</f>
        <v/>
      </c>
      <c r="O241" s="2" t="str">
        <f>IF(SUM('Raw Data'!N$3:N$98)&gt;10,IF(AND(ISNUMBER('Raw Data'!N189),'Raw Data'!N189&lt;40, 'Raw Data'!N189&gt;0),'Raw Data'!N189,40),"")</f>
        <v/>
      </c>
    </row>
    <row r="242" spans="1:15" x14ac:dyDescent="0.25">
      <c r="A242" s="2" t="str">
        <f>'Gene Table'!B49</f>
        <v>MEN1</v>
      </c>
      <c r="B242" s="99"/>
      <c r="C242" s="3" t="s">
        <v>202</v>
      </c>
      <c r="D242" s="2">
        <f>IF(SUM('Raw Data'!C$3:C$98)&gt;10,IF(AND(ISNUMBER('Raw Data'!C191),'Raw Data'!C191&lt;40, 'Raw Data'!C191&gt;0),'Raw Data'!C191,40),"")</f>
        <v>20.644093999999999</v>
      </c>
      <c r="E242" s="2" t="str">
        <f>IF(SUM('Raw Data'!D$3:D$98)&gt;10,IF(AND(ISNUMBER('Raw Data'!D191),'Raw Data'!D191&lt;40, 'Raw Data'!D191&gt;0),'Raw Data'!D191,40),"")</f>
        <v/>
      </c>
      <c r="F242" s="2" t="str">
        <f>IF(SUM('Raw Data'!E$3:E$98)&gt;10,IF(AND(ISNUMBER('Raw Data'!E191),'Raw Data'!E191&lt;40, 'Raw Data'!E191&gt;0),'Raw Data'!E191,40),"")</f>
        <v/>
      </c>
      <c r="G242" s="2" t="str">
        <f>IF(SUM('Raw Data'!F$3:F$98)&gt;10,IF(AND(ISNUMBER('Raw Data'!F191),'Raw Data'!F191&lt;40, 'Raw Data'!F191&gt;0),'Raw Data'!F191,40),"")</f>
        <v/>
      </c>
      <c r="H242" s="2" t="str">
        <f>IF(SUM('Raw Data'!G$3:G$98)&gt;10,IF(AND(ISNUMBER('Raw Data'!G191),'Raw Data'!G191&lt;40, 'Raw Data'!G191&gt;0),'Raw Data'!G191,40),"")</f>
        <v/>
      </c>
      <c r="I242" s="2" t="str">
        <f>IF(SUM('Raw Data'!H$3:H$98)&gt;10,IF(AND(ISNUMBER('Raw Data'!H191),'Raw Data'!H191&lt;40, 'Raw Data'!H191&gt;0),'Raw Data'!H191,40),"")</f>
        <v/>
      </c>
      <c r="J242" s="2" t="str">
        <f>IF(SUM('Raw Data'!I$3:I$98)&gt;10,IF(AND(ISNUMBER('Raw Data'!I191),'Raw Data'!I191&lt;40, 'Raw Data'!I191&gt;0),'Raw Data'!I191,40),"")</f>
        <v/>
      </c>
      <c r="K242" s="2" t="str">
        <f>IF(SUM('Raw Data'!J$3:J$98)&gt;10,IF(AND(ISNUMBER('Raw Data'!J191),'Raw Data'!J191&lt;40, 'Raw Data'!J191&gt;0),'Raw Data'!J191,40),"")</f>
        <v/>
      </c>
      <c r="L242" s="2" t="str">
        <f>IF(SUM('Raw Data'!K$3:K$98)&gt;10,IF(AND(ISNUMBER('Raw Data'!K191),'Raw Data'!K191&lt;40, 'Raw Data'!K191&gt;0),'Raw Data'!K191,40),"")</f>
        <v/>
      </c>
      <c r="M242" s="2" t="str">
        <f>IF(SUM('Raw Data'!L$3:L$98)&gt;10,IF(AND(ISNUMBER('Raw Data'!L191),'Raw Data'!L191&lt;40, 'Raw Data'!L191&gt;0),'Raw Data'!L191,40),"")</f>
        <v/>
      </c>
      <c r="N242" s="2" t="str">
        <f>IF(SUM('Raw Data'!M$3:M$98)&gt;10,IF(AND(ISNUMBER('Raw Data'!M191),'Raw Data'!M191&lt;40, 'Raw Data'!M191&gt;0),'Raw Data'!M191,40),"")</f>
        <v/>
      </c>
      <c r="O242" s="2" t="str">
        <f>IF(SUM('Raw Data'!N$3:N$98)&gt;10,IF(AND(ISNUMBER('Raw Data'!N191),'Raw Data'!N191&lt;40, 'Raw Data'!N191&gt;0),'Raw Data'!N191,40),"")</f>
        <v/>
      </c>
    </row>
    <row r="243" spans="1:15" x14ac:dyDescent="0.25">
      <c r="A243" s="2" t="str">
        <f>'Gene Table'!B50</f>
        <v>MGMT</v>
      </c>
      <c r="B243" s="99"/>
      <c r="C243" s="3" t="s">
        <v>204</v>
      </c>
      <c r="D243" s="2">
        <f>IF(SUM('Raw Data'!C$3:C$98)&gt;10,IF(AND(ISNUMBER('Raw Data'!C193),'Raw Data'!C193&lt;40, 'Raw Data'!C193&gt;0),'Raw Data'!C193,40),"")</f>
        <v>20.295780000000001</v>
      </c>
      <c r="E243" s="2" t="str">
        <f>IF(SUM('Raw Data'!D$3:D$98)&gt;10,IF(AND(ISNUMBER('Raw Data'!D193),'Raw Data'!D193&lt;40, 'Raw Data'!D193&gt;0),'Raw Data'!D193,40),"")</f>
        <v/>
      </c>
      <c r="F243" s="2" t="str">
        <f>IF(SUM('Raw Data'!E$3:E$98)&gt;10,IF(AND(ISNUMBER('Raw Data'!E193),'Raw Data'!E193&lt;40, 'Raw Data'!E193&gt;0),'Raw Data'!E193,40),"")</f>
        <v/>
      </c>
      <c r="G243" s="2" t="str">
        <f>IF(SUM('Raw Data'!F$3:F$98)&gt;10,IF(AND(ISNUMBER('Raw Data'!F193),'Raw Data'!F193&lt;40, 'Raw Data'!F193&gt;0),'Raw Data'!F193,40),"")</f>
        <v/>
      </c>
      <c r="H243" s="2" t="str">
        <f>IF(SUM('Raw Data'!G$3:G$98)&gt;10,IF(AND(ISNUMBER('Raw Data'!G193),'Raw Data'!G193&lt;40, 'Raw Data'!G193&gt;0),'Raw Data'!G193,40),"")</f>
        <v/>
      </c>
      <c r="I243" s="2" t="str">
        <f>IF(SUM('Raw Data'!H$3:H$98)&gt;10,IF(AND(ISNUMBER('Raw Data'!H193),'Raw Data'!H193&lt;40, 'Raw Data'!H193&gt;0),'Raw Data'!H193,40),"")</f>
        <v/>
      </c>
      <c r="J243" s="2" t="str">
        <f>IF(SUM('Raw Data'!I$3:I$98)&gt;10,IF(AND(ISNUMBER('Raw Data'!I193),'Raw Data'!I193&lt;40, 'Raw Data'!I193&gt;0),'Raw Data'!I193,40),"")</f>
        <v/>
      </c>
      <c r="K243" s="2" t="str">
        <f>IF(SUM('Raw Data'!J$3:J$98)&gt;10,IF(AND(ISNUMBER('Raw Data'!J193),'Raw Data'!J193&lt;40, 'Raw Data'!J193&gt;0),'Raw Data'!J193,40),"")</f>
        <v/>
      </c>
      <c r="L243" s="2" t="str">
        <f>IF(SUM('Raw Data'!K$3:K$98)&gt;10,IF(AND(ISNUMBER('Raw Data'!K193),'Raw Data'!K193&lt;40, 'Raw Data'!K193&gt;0),'Raw Data'!K193,40),"")</f>
        <v/>
      </c>
      <c r="M243" s="2" t="str">
        <f>IF(SUM('Raw Data'!L$3:L$98)&gt;10,IF(AND(ISNUMBER('Raw Data'!L193),'Raw Data'!L193&lt;40, 'Raw Data'!L193&gt;0),'Raw Data'!L193,40),"")</f>
        <v/>
      </c>
      <c r="N243" s="2" t="str">
        <f>IF(SUM('Raw Data'!M$3:M$98)&gt;10,IF(AND(ISNUMBER('Raw Data'!M193),'Raw Data'!M193&lt;40, 'Raw Data'!M193&gt;0),'Raw Data'!M193,40),"")</f>
        <v/>
      </c>
      <c r="O243" s="2" t="str">
        <f>IF(SUM('Raw Data'!N$3:N$98)&gt;10,IF(AND(ISNUMBER('Raw Data'!N193),'Raw Data'!N193&lt;40, 'Raw Data'!N193&gt;0),'Raw Data'!N193,40),"")</f>
        <v/>
      </c>
    </row>
    <row r="244" spans="1:15" x14ac:dyDescent="0.25">
      <c r="A244" s="2" t="str">
        <f>'Gene Table'!B51</f>
        <v>MLH1</v>
      </c>
      <c r="B244" s="99"/>
      <c r="C244" s="3" t="s">
        <v>459</v>
      </c>
      <c r="D244" s="2">
        <f>IF(SUM('Raw Data'!C$3:C$98)&gt;10,IF(AND(ISNUMBER('Raw Data'!C219),'Raw Data'!C219&lt;40, 'Raw Data'!C219&gt;0),'Raw Data'!C219,40),"")</f>
        <v>29.275252999999999</v>
      </c>
      <c r="E244" s="2" t="str">
        <f>IF(SUM('Raw Data'!D$3:D$98)&gt;10,IF(AND(ISNUMBER('Raw Data'!D219),'Raw Data'!D219&lt;40, 'Raw Data'!D219&gt;0),'Raw Data'!D219,40),"")</f>
        <v/>
      </c>
      <c r="F244" s="2" t="str">
        <f>IF(SUM('Raw Data'!E$3:E$98)&gt;10,IF(AND(ISNUMBER('Raw Data'!E219),'Raw Data'!E219&lt;40, 'Raw Data'!E219&gt;0),'Raw Data'!E219,40),"")</f>
        <v/>
      </c>
      <c r="G244" s="2" t="str">
        <f>IF(SUM('Raw Data'!F$3:F$98)&gt;10,IF(AND(ISNUMBER('Raw Data'!F219),'Raw Data'!F219&lt;40, 'Raw Data'!F219&gt;0),'Raw Data'!F219,40),"")</f>
        <v/>
      </c>
      <c r="H244" s="2" t="str">
        <f>IF(SUM('Raw Data'!G$3:G$98)&gt;10,IF(AND(ISNUMBER('Raw Data'!G219),'Raw Data'!G219&lt;40, 'Raw Data'!G219&gt;0),'Raw Data'!G219,40),"")</f>
        <v/>
      </c>
      <c r="I244" s="2" t="str">
        <f>IF(SUM('Raw Data'!H$3:H$98)&gt;10,IF(AND(ISNUMBER('Raw Data'!H219),'Raw Data'!H219&lt;40, 'Raw Data'!H219&gt;0),'Raw Data'!H219,40),"")</f>
        <v/>
      </c>
      <c r="J244" s="2" t="str">
        <f>IF(SUM('Raw Data'!I$3:I$98)&gt;10,IF(AND(ISNUMBER('Raw Data'!I219),'Raw Data'!I219&lt;40, 'Raw Data'!I219&gt;0),'Raw Data'!I219,40),"")</f>
        <v/>
      </c>
      <c r="K244" s="2" t="str">
        <f>IF(SUM('Raw Data'!J$3:J$98)&gt;10,IF(AND(ISNUMBER('Raw Data'!J219),'Raw Data'!J219&lt;40, 'Raw Data'!J219&gt;0),'Raw Data'!J219,40),"")</f>
        <v/>
      </c>
      <c r="L244" s="2" t="str">
        <f>IF(SUM('Raw Data'!K$3:K$98)&gt;10,IF(AND(ISNUMBER('Raw Data'!K219),'Raw Data'!K219&lt;40, 'Raw Data'!K219&gt;0),'Raw Data'!K219,40),"")</f>
        <v/>
      </c>
      <c r="M244" s="2" t="str">
        <f>IF(SUM('Raw Data'!L$3:L$98)&gt;10,IF(AND(ISNUMBER('Raw Data'!L219),'Raw Data'!L219&lt;40, 'Raw Data'!L219&gt;0),'Raw Data'!L219,40),"")</f>
        <v/>
      </c>
      <c r="N244" s="2" t="str">
        <f>IF(SUM('Raw Data'!M$3:M$98)&gt;10,IF(AND(ISNUMBER('Raw Data'!M219),'Raw Data'!M219&lt;40, 'Raw Data'!M219&gt;0),'Raw Data'!M219,40),"")</f>
        <v/>
      </c>
      <c r="O244" s="2" t="str">
        <f>IF(SUM('Raw Data'!N$3:N$98)&gt;10,IF(AND(ISNUMBER('Raw Data'!N219),'Raw Data'!N219&lt;40, 'Raw Data'!N219&gt;0),'Raw Data'!N219,40),"")</f>
        <v/>
      </c>
    </row>
    <row r="245" spans="1:15" x14ac:dyDescent="0.25">
      <c r="A245" s="2" t="str">
        <f>'Gene Table'!B52</f>
        <v>MSX1</v>
      </c>
      <c r="B245" s="99"/>
      <c r="C245" s="3" t="s">
        <v>461</v>
      </c>
      <c r="D245" s="2">
        <f>IF(SUM('Raw Data'!C$3:C$98)&gt;10,IF(AND(ISNUMBER('Raw Data'!C221),'Raw Data'!C221&lt;40, 'Raw Data'!C221&gt;0),'Raw Data'!C221,40),"")</f>
        <v>26.481607</v>
      </c>
      <c r="E245" s="2" t="str">
        <f>IF(SUM('Raw Data'!D$3:D$98)&gt;10,IF(AND(ISNUMBER('Raw Data'!D221),'Raw Data'!D221&lt;40, 'Raw Data'!D221&gt;0),'Raw Data'!D221,40),"")</f>
        <v/>
      </c>
      <c r="F245" s="2" t="str">
        <f>IF(SUM('Raw Data'!E$3:E$98)&gt;10,IF(AND(ISNUMBER('Raw Data'!E221),'Raw Data'!E221&lt;40, 'Raw Data'!E221&gt;0),'Raw Data'!E221,40),"")</f>
        <v/>
      </c>
      <c r="G245" s="2" t="str">
        <f>IF(SUM('Raw Data'!F$3:F$98)&gt;10,IF(AND(ISNUMBER('Raw Data'!F221),'Raw Data'!F221&lt;40, 'Raw Data'!F221&gt;0),'Raw Data'!F221,40),"")</f>
        <v/>
      </c>
      <c r="H245" s="2" t="str">
        <f>IF(SUM('Raw Data'!G$3:G$98)&gt;10,IF(AND(ISNUMBER('Raw Data'!G221),'Raw Data'!G221&lt;40, 'Raw Data'!G221&gt;0),'Raw Data'!G221,40),"")</f>
        <v/>
      </c>
      <c r="I245" s="2" t="str">
        <f>IF(SUM('Raw Data'!H$3:H$98)&gt;10,IF(AND(ISNUMBER('Raw Data'!H221),'Raw Data'!H221&lt;40, 'Raw Data'!H221&gt;0),'Raw Data'!H221,40),"")</f>
        <v/>
      </c>
      <c r="J245" s="2" t="str">
        <f>IF(SUM('Raw Data'!I$3:I$98)&gt;10,IF(AND(ISNUMBER('Raw Data'!I221),'Raw Data'!I221&lt;40, 'Raw Data'!I221&gt;0),'Raw Data'!I221,40),"")</f>
        <v/>
      </c>
      <c r="K245" s="2" t="str">
        <f>IF(SUM('Raw Data'!J$3:J$98)&gt;10,IF(AND(ISNUMBER('Raw Data'!J221),'Raw Data'!J221&lt;40, 'Raw Data'!J221&gt;0),'Raw Data'!J221,40),"")</f>
        <v/>
      </c>
      <c r="L245" s="2" t="str">
        <f>IF(SUM('Raw Data'!K$3:K$98)&gt;10,IF(AND(ISNUMBER('Raw Data'!K221),'Raw Data'!K221&lt;40, 'Raw Data'!K221&gt;0),'Raw Data'!K221,40),"")</f>
        <v/>
      </c>
      <c r="M245" s="2" t="str">
        <f>IF(SUM('Raw Data'!L$3:L$98)&gt;10,IF(AND(ISNUMBER('Raw Data'!L221),'Raw Data'!L221&lt;40, 'Raw Data'!L221&gt;0),'Raw Data'!L221,40),"")</f>
        <v/>
      </c>
      <c r="N245" s="2" t="str">
        <f>IF(SUM('Raw Data'!M$3:M$98)&gt;10,IF(AND(ISNUMBER('Raw Data'!M221),'Raw Data'!M221&lt;40, 'Raw Data'!M221&gt;0),'Raw Data'!M221,40),"")</f>
        <v/>
      </c>
      <c r="O245" s="2" t="str">
        <f>IF(SUM('Raw Data'!N$3:N$98)&gt;10,IF(AND(ISNUMBER('Raw Data'!N221),'Raw Data'!N221&lt;40, 'Raw Data'!N221&gt;0),'Raw Data'!N221,40),"")</f>
        <v/>
      </c>
    </row>
    <row r="246" spans="1:15" x14ac:dyDescent="0.25">
      <c r="A246" s="2" t="str">
        <f>'Gene Table'!B53</f>
        <v>MUC2</v>
      </c>
      <c r="B246" s="99"/>
      <c r="C246" s="3" t="s">
        <v>463</v>
      </c>
      <c r="D246" s="2">
        <f>IF(SUM('Raw Data'!C$3:C$98)&gt;10,IF(AND(ISNUMBER('Raw Data'!C223),'Raw Data'!C223&lt;40, 'Raw Data'!C223&gt;0),'Raw Data'!C223,40),"")</f>
        <v>24.234010000000001</v>
      </c>
      <c r="E246" s="2" t="str">
        <f>IF(SUM('Raw Data'!D$3:D$98)&gt;10,IF(AND(ISNUMBER('Raw Data'!D223),'Raw Data'!D223&lt;40, 'Raw Data'!D223&gt;0),'Raw Data'!D223,40),"")</f>
        <v/>
      </c>
      <c r="F246" s="2" t="str">
        <f>IF(SUM('Raw Data'!E$3:E$98)&gt;10,IF(AND(ISNUMBER('Raw Data'!E223),'Raw Data'!E223&lt;40, 'Raw Data'!E223&gt;0),'Raw Data'!E223,40),"")</f>
        <v/>
      </c>
      <c r="G246" s="2" t="str">
        <f>IF(SUM('Raw Data'!F$3:F$98)&gt;10,IF(AND(ISNUMBER('Raw Data'!F223),'Raw Data'!F223&lt;40, 'Raw Data'!F223&gt;0),'Raw Data'!F223,40),"")</f>
        <v/>
      </c>
      <c r="H246" s="2" t="str">
        <f>IF(SUM('Raw Data'!G$3:G$98)&gt;10,IF(AND(ISNUMBER('Raw Data'!G223),'Raw Data'!G223&lt;40, 'Raw Data'!G223&gt;0),'Raw Data'!G223,40),"")</f>
        <v/>
      </c>
      <c r="I246" s="2" t="str">
        <f>IF(SUM('Raw Data'!H$3:H$98)&gt;10,IF(AND(ISNUMBER('Raw Data'!H223),'Raw Data'!H223&lt;40, 'Raw Data'!H223&gt;0),'Raw Data'!H223,40),"")</f>
        <v/>
      </c>
      <c r="J246" s="2" t="str">
        <f>IF(SUM('Raw Data'!I$3:I$98)&gt;10,IF(AND(ISNUMBER('Raw Data'!I223),'Raw Data'!I223&lt;40, 'Raw Data'!I223&gt;0),'Raw Data'!I223,40),"")</f>
        <v/>
      </c>
      <c r="K246" s="2" t="str">
        <f>IF(SUM('Raw Data'!J$3:J$98)&gt;10,IF(AND(ISNUMBER('Raw Data'!J223),'Raw Data'!J223&lt;40, 'Raw Data'!J223&gt;0),'Raw Data'!J223,40),"")</f>
        <v/>
      </c>
      <c r="L246" s="2" t="str">
        <f>IF(SUM('Raw Data'!K$3:K$98)&gt;10,IF(AND(ISNUMBER('Raw Data'!K223),'Raw Data'!K223&lt;40, 'Raw Data'!K223&gt;0),'Raw Data'!K223,40),"")</f>
        <v/>
      </c>
      <c r="M246" s="2" t="str">
        <f>IF(SUM('Raw Data'!L$3:L$98)&gt;10,IF(AND(ISNUMBER('Raw Data'!L223),'Raw Data'!L223&lt;40, 'Raw Data'!L223&gt;0),'Raw Data'!L223,40),"")</f>
        <v/>
      </c>
      <c r="N246" s="2" t="str">
        <f>IF(SUM('Raw Data'!M$3:M$98)&gt;10,IF(AND(ISNUMBER('Raw Data'!M223),'Raw Data'!M223&lt;40, 'Raw Data'!M223&gt;0),'Raw Data'!M223,40),"")</f>
        <v/>
      </c>
      <c r="O246" s="2" t="str">
        <f>IF(SUM('Raw Data'!N$3:N$98)&gt;10,IF(AND(ISNUMBER('Raw Data'!N223),'Raw Data'!N223&lt;40, 'Raw Data'!N223&gt;0),'Raw Data'!N223,40),"")</f>
        <v/>
      </c>
    </row>
    <row r="247" spans="1:15" x14ac:dyDescent="0.25">
      <c r="A247" s="2" t="str">
        <f>'Gene Table'!B54</f>
        <v>MYOD1</v>
      </c>
      <c r="B247" s="99"/>
      <c r="C247" s="3" t="s">
        <v>465</v>
      </c>
      <c r="D247" s="2">
        <f>IF(SUM('Raw Data'!C$3:C$98)&gt;10,IF(AND(ISNUMBER('Raw Data'!C225),'Raw Data'!C225&lt;40, 'Raw Data'!C225&gt;0),'Raw Data'!C225,40),"")</f>
        <v>27.4682</v>
      </c>
      <c r="E247" s="2" t="str">
        <f>IF(SUM('Raw Data'!D$3:D$98)&gt;10,IF(AND(ISNUMBER('Raw Data'!D225),'Raw Data'!D225&lt;40, 'Raw Data'!D225&gt;0),'Raw Data'!D225,40),"")</f>
        <v/>
      </c>
      <c r="F247" s="2" t="str">
        <f>IF(SUM('Raw Data'!E$3:E$98)&gt;10,IF(AND(ISNUMBER('Raw Data'!E225),'Raw Data'!E225&lt;40, 'Raw Data'!E225&gt;0),'Raw Data'!E225,40),"")</f>
        <v/>
      </c>
      <c r="G247" s="2" t="str">
        <f>IF(SUM('Raw Data'!F$3:F$98)&gt;10,IF(AND(ISNUMBER('Raw Data'!F225),'Raw Data'!F225&lt;40, 'Raw Data'!F225&gt;0),'Raw Data'!F225,40),"")</f>
        <v/>
      </c>
      <c r="H247" s="2" t="str">
        <f>IF(SUM('Raw Data'!G$3:G$98)&gt;10,IF(AND(ISNUMBER('Raw Data'!G225),'Raw Data'!G225&lt;40, 'Raw Data'!G225&gt;0),'Raw Data'!G225,40),"")</f>
        <v/>
      </c>
      <c r="I247" s="2" t="str">
        <f>IF(SUM('Raw Data'!H$3:H$98)&gt;10,IF(AND(ISNUMBER('Raw Data'!H225),'Raw Data'!H225&lt;40, 'Raw Data'!H225&gt;0),'Raw Data'!H225,40),"")</f>
        <v/>
      </c>
      <c r="J247" s="2" t="str">
        <f>IF(SUM('Raw Data'!I$3:I$98)&gt;10,IF(AND(ISNUMBER('Raw Data'!I225),'Raw Data'!I225&lt;40, 'Raw Data'!I225&gt;0),'Raw Data'!I225,40),"")</f>
        <v/>
      </c>
      <c r="K247" s="2" t="str">
        <f>IF(SUM('Raw Data'!J$3:J$98)&gt;10,IF(AND(ISNUMBER('Raw Data'!J225),'Raw Data'!J225&lt;40, 'Raw Data'!J225&gt;0),'Raw Data'!J225,40),"")</f>
        <v/>
      </c>
      <c r="L247" s="2" t="str">
        <f>IF(SUM('Raw Data'!K$3:K$98)&gt;10,IF(AND(ISNUMBER('Raw Data'!K225),'Raw Data'!K225&lt;40, 'Raw Data'!K225&gt;0),'Raw Data'!K225,40),"")</f>
        <v/>
      </c>
      <c r="M247" s="2" t="str">
        <f>IF(SUM('Raw Data'!L$3:L$98)&gt;10,IF(AND(ISNUMBER('Raw Data'!L225),'Raw Data'!L225&lt;40, 'Raw Data'!L225&gt;0),'Raw Data'!L225,40),"")</f>
        <v/>
      </c>
      <c r="N247" s="2" t="str">
        <f>IF(SUM('Raw Data'!M$3:M$98)&gt;10,IF(AND(ISNUMBER('Raw Data'!M225),'Raw Data'!M225&lt;40, 'Raw Data'!M225&gt;0),'Raw Data'!M225,40),"")</f>
        <v/>
      </c>
      <c r="O247" s="2" t="str">
        <f>IF(SUM('Raw Data'!N$3:N$98)&gt;10,IF(AND(ISNUMBER('Raw Data'!N225),'Raw Data'!N225&lt;40, 'Raw Data'!N225&gt;0),'Raw Data'!N225,40),"")</f>
        <v/>
      </c>
    </row>
    <row r="248" spans="1:15" x14ac:dyDescent="0.25">
      <c r="A248" s="2" t="str">
        <f>'Gene Table'!B55</f>
        <v>PALB2</v>
      </c>
      <c r="B248" s="99"/>
      <c r="C248" s="3" t="s">
        <v>467</v>
      </c>
      <c r="D248" s="2">
        <f>IF(SUM('Raw Data'!C$3:C$98)&gt;10,IF(AND(ISNUMBER('Raw Data'!C227),'Raw Data'!C227&lt;40, 'Raw Data'!C227&gt;0),'Raw Data'!C227,40),"")</f>
        <v>27.480898</v>
      </c>
      <c r="E248" s="2" t="str">
        <f>IF(SUM('Raw Data'!D$3:D$98)&gt;10,IF(AND(ISNUMBER('Raw Data'!D227),'Raw Data'!D227&lt;40, 'Raw Data'!D227&gt;0),'Raw Data'!D227,40),"")</f>
        <v/>
      </c>
      <c r="F248" s="2" t="str">
        <f>IF(SUM('Raw Data'!E$3:E$98)&gt;10,IF(AND(ISNUMBER('Raw Data'!E227),'Raw Data'!E227&lt;40, 'Raw Data'!E227&gt;0),'Raw Data'!E227,40),"")</f>
        <v/>
      </c>
      <c r="G248" s="2" t="str">
        <f>IF(SUM('Raw Data'!F$3:F$98)&gt;10,IF(AND(ISNUMBER('Raw Data'!F227),'Raw Data'!F227&lt;40, 'Raw Data'!F227&gt;0),'Raw Data'!F227,40),"")</f>
        <v/>
      </c>
      <c r="H248" s="2" t="str">
        <f>IF(SUM('Raw Data'!G$3:G$98)&gt;10,IF(AND(ISNUMBER('Raw Data'!G227),'Raw Data'!G227&lt;40, 'Raw Data'!G227&gt;0),'Raw Data'!G227,40),"")</f>
        <v/>
      </c>
      <c r="I248" s="2" t="str">
        <f>IF(SUM('Raw Data'!H$3:H$98)&gt;10,IF(AND(ISNUMBER('Raw Data'!H227),'Raw Data'!H227&lt;40, 'Raw Data'!H227&gt;0),'Raw Data'!H227,40),"")</f>
        <v/>
      </c>
      <c r="J248" s="2" t="str">
        <f>IF(SUM('Raw Data'!I$3:I$98)&gt;10,IF(AND(ISNUMBER('Raw Data'!I227),'Raw Data'!I227&lt;40, 'Raw Data'!I227&gt;0),'Raw Data'!I227,40),"")</f>
        <v/>
      </c>
      <c r="K248" s="2" t="str">
        <f>IF(SUM('Raw Data'!J$3:J$98)&gt;10,IF(AND(ISNUMBER('Raw Data'!J227),'Raw Data'!J227&lt;40, 'Raw Data'!J227&gt;0),'Raw Data'!J227,40),"")</f>
        <v/>
      </c>
      <c r="L248" s="2" t="str">
        <f>IF(SUM('Raw Data'!K$3:K$98)&gt;10,IF(AND(ISNUMBER('Raw Data'!K227),'Raw Data'!K227&lt;40, 'Raw Data'!K227&gt;0),'Raw Data'!K227,40),"")</f>
        <v/>
      </c>
      <c r="M248" s="2" t="str">
        <f>IF(SUM('Raw Data'!L$3:L$98)&gt;10,IF(AND(ISNUMBER('Raw Data'!L227),'Raw Data'!L227&lt;40, 'Raw Data'!L227&gt;0),'Raw Data'!L227,40),"")</f>
        <v/>
      </c>
      <c r="N248" s="2" t="str">
        <f>IF(SUM('Raw Data'!M$3:M$98)&gt;10,IF(AND(ISNUMBER('Raw Data'!M227),'Raw Data'!M227&lt;40, 'Raw Data'!M227&gt;0),'Raw Data'!M227,40),"")</f>
        <v/>
      </c>
      <c r="O248" s="2" t="str">
        <f>IF(SUM('Raw Data'!N$3:N$98)&gt;10,IF(AND(ISNUMBER('Raw Data'!N227),'Raw Data'!N227&lt;40, 'Raw Data'!N227&gt;0),'Raw Data'!N227,40),"")</f>
        <v/>
      </c>
    </row>
    <row r="249" spans="1:15" x14ac:dyDescent="0.25">
      <c r="A249" s="2" t="str">
        <f>'Gene Table'!B56</f>
        <v>PAX5</v>
      </c>
      <c r="B249" s="99"/>
      <c r="C249" s="3" t="s">
        <v>240</v>
      </c>
      <c r="D249" s="2">
        <f>IF(SUM('Raw Data'!C$3:C$98)&gt;10,IF(AND(ISNUMBER('Raw Data'!C229),'Raw Data'!C229&lt;40, 'Raw Data'!C229&gt;0),'Raw Data'!C229,40),"")</f>
        <v>20.122375000000002</v>
      </c>
      <c r="E249" s="2" t="str">
        <f>IF(SUM('Raw Data'!D$3:D$98)&gt;10,IF(AND(ISNUMBER('Raw Data'!D229),'Raw Data'!D229&lt;40, 'Raw Data'!D229&gt;0),'Raw Data'!D229,40),"")</f>
        <v/>
      </c>
      <c r="F249" s="2" t="str">
        <f>IF(SUM('Raw Data'!E$3:E$98)&gt;10,IF(AND(ISNUMBER('Raw Data'!E229),'Raw Data'!E229&lt;40, 'Raw Data'!E229&gt;0),'Raw Data'!E229,40),"")</f>
        <v/>
      </c>
      <c r="G249" s="2" t="str">
        <f>IF(SUM('Raw Data'!F$3:F$98)&gt;10,IF(AND(ISNUMBER('Raw Data'!F229),'Raw Data'!F229&lt;40, 'Raw Data'!F229&gt;0),'Raw Data'!F229,40),"")</f>
        <v/>
      </c>
      <c r="H249" s="2" t="str">
        <f>IF(SUM('Raw Data'!G$3:G$98)&gt;10,IF(AND(ISNUMBER('Raw Data'!G229),'Raw Data'!G229&lt;40, 'Raw Data'!G229&gt;0),'Raw Data'!G229,40),"")</f>
        <v/>
      </c>
      <c r="I249" s="2" t="str">
        <f>IF(SUM('Raw Data'!H$3:H$98)&gt;10,IF(AND(ISNUMBER('Raw Data'!H229),'Raw Data'!H229&lt;40, 'Raw Data'!H229&gt;0),'Raw Data'!H229,40),"")</f>
        <v/>
      </c>
      <c r="J249" s="2" t="str">
        <f>IF(SUM('Raw Data'!I$3:I$98)&gt;10,IF(AND(ISNUMBER('Raw Data'!I229),'Raw Data'!I229&lt;40, 'Raw Data'!I229&gt;0),'Raw Data'!I229,40),"")</f>
        <v/>
      </c>
      <c r="K249" s="2" t="str">
        <f>IF(SUM('Raw Data'!J$3:J$98)&gt;10,IF(AND(ISNUMBER('Raw Data'!J229),'Raw Data'!J229&lt;40, 'Raw Data'!J229&gt;0),'Raw Data'!J229,40),"")</f>
        <v/>
      </c>
      <c r="L249" s="2" t="str">
        <f>IF(SUM('Raw Data'!K$3:K$98)&gt;10,IF(AND(ISNUMBER('Raw Data'!K229),'Raw Data'!K229&lt;40, 'Raw Data'!K229&gt;0),'Raw Data'!K229,40),"")</f>
        <v/>
      </c>
      <c r="M249" s="2" t="str">
        <f>IF(SUM('Raw Data'!L$3:L$98)&gt;10,IF(AND(ISNUMBER('Raw Data'!L229),'Raw Data'!L229&lt;40, 'Raw Data'!L229&gt;0),'Raw Data'!L229,40),"")</f>
        <v/>
      </c>
      <c r="N249" s="2" t="str">
        <f>IF(SUM('Raw Data'!M$3:M$98)&gt;10,IF(AND(ISNUMBER('Raw Data'!M229),'Raw Data'!M229&lt;40, 'Raw Data'!M229&gt;0),'Raw Data'!M229,40),"")</f>
        <v/>
      </c>
      <c r="O249" s="2" t="str">
        <f>IF(SUM('Raw Data'!N$3:N$98)&gt;10,IF(AND(ISNUMBER('Raw Data'!N229),'Raw Data'!N229&lt;40, 'Raw Data'!N229&gt;0),'Raw Data'!N229,40),"")</f>
        <v/>
      </c>
    </row>
    <row r="250" spans="1:15" x14ac:dyDescent="0.25">
      <c r="A250" s="2" t="str">
        <f>'Gene Table'!B57</f>
        <v>PDLIM4</v>
      </c>
      <c r="B250" s="99"/>
      <c r="C250" s="3" t="s">
        <v>242</v>
      </c>
      <c r="D250" s="2">
        <f>IF(SUM('Raw Data'!C$3:C$98)&gt;10,IF(AND(ISNUMBER('Raw Data'!C231),'Raw Data'!C231&lt;40, 'Raw Data'!C231&gt;0),'Raw Data'!C231,40),"")</f>
        <v>30.446995000000001</v>
      </c>
      <c r="E250" s="2" t="str">
        <f>IF(SUM('Raw Data'!D$3:D$98)&gt;10,IF(AND(ISNUMBER('Raw Data'!D231),'Raw Data'!D231&lt;40, 'Raw Data'!D231&gt;0),'Raw Data'!D231,40),"")</f>
        <v/>
      </c>
      <c r="F250" s="2" t="str">
        <f>IF(SUM('Raw Data'!E$3:E$98)&gt;10,IF(AND(ISNUMBER('Raw Data'!E231),'Raw Data'!E231&lt;40, 'Raw Data'!E231&gt;0),'Raw Data'!E231,40),"")</f>
        <v/>
      </c>
      <c r="G250" s="2" t="str">
        <f>IF(SUM('Raw Data'!F$3:F$98)&gt;10,IF(AND(ISNUMBER('Raw Data'!F231),'Raw Data'!F231&lt;40, 'Raw Data'!F231&gt;0),'Raw Data'!F231,40),"")</f>
        <v/>
      </c>
      <c r="H250" s="2" t="str">
        <f>IF(SUM('Raw Data'!G$3:G$98)&gt;10,IF(AND(ISNUMBER('Raw Data'!G231),'Raw Data'!G231&lt;40, 'Raw Data'!G231&gt;0),'Raw Data'!G231,40),"")</f>
        <v/>
      </c>
      <c r="I250" s="2" t="str">
        <f>IF(SUM('Raw Data'!H$3:H$98)&gt;10,IF(AND(ISNUMBER('Raw Data'!H231),'Raw Data'!H231&lt;40, 'Raw Data'!H231&gt;0),'Raw Data'!H231,40),"")</f>
        <v/>
      </c>
      <c r="J250" s="2" t="str">
        <f>IF(SUM('Raw Data'!I$3:I$98)&gt;10,IF(AND(ISNUMBER('Raw Data'!I231),'Raw Data'!I231&lt;40, 'Raw Data'!I231&gt;0),'Raw Data'!I231,40),"")</f>
        <v/>
      </c>
      <c r="K250" s="2" t="str">
        <f>IF(SUM('Raw Data'!J$3:J$98)&gt;10,IF(AND(ISNUMBER('Raw Data'!J231),'Raw Data'!J231&lt;40, 'Raw Data'!J231&gt;0),'Raw Data'!J231,40),"")</f>
        <v/>
      </c>
      <c r="L250" s="2" t="str">
        <f>IF(SUM('Raw Data'!K$3:K$98)&gt;10,IF(AND(ISNUMBER('Raw Data'!K231),'Raw Data'!K231&lt;40, 'Raw Data'!K231&gt;0),'Raw Data'!K231,40),"")</f>
        <v/>
      </c>
      <c r="M250" s="2" t="str">
        <f>IF(SUM('Raw Data'!L$3:L$98)&gt;10,IF(AND(ISNUMBER('Raw Data'!L231),'Raw Data'!L231&lt;40, 'Raw Data'!L231&gt;0),'Raw Data'!L231,40),"")</f>
        <v/>
      </c>
      <c r="N250" s="2" t="str">
        <f>IF(SUM('Raw Data'!M$3:M$98)&gt;10,IF(AND(ISNUMBER('Raw Data'!M231),'Raw Data'!M231&lt;40, 'Raw Data'!M231&gt;0),'Raw Data'!M231,40),"")</f>
        <v/>
      </c>
      <c r="O250" s="2" t="str">
        <f>IF(SUM('Raw Data'!N$3:N$98)&gt;10,IF(AND(ISNUMBER('Raw Data'!N231),'Raw Data'!N231&lt;40, 'Raw Data'!N231&gt;0),'Raw Data'!N231,40),"")</f>
        <v/>
      </c>
    </row>
    <row r="251" spans="1:15" x14ac:dyDescent="0.25">
      <c r="A251" s="2" t="str">
        <f>'Gene Table'!B58</f>
        <v>PER1</v>
      </c>
      <c r="B251" s="99"/>
      <c r="C251" s="3" t="s">
        <v>244</v>
      </c>
      <c r="D251" s="2">
        <f>IF(SUM('Raw Data'!C$3:C$98)&gt;10,IF(AND(ISNUMBER('Raw Data'!C233),'Raw Data'!C233&lt;40, 'Raw Data'!C233&gt;0),'Raw Data'!C233,40),"")</f>
        <v>21.366717999999999</v>
      </c>
      <c r="E251" s="2" t="str">
        <f>IF(SUM('Raw Data'!D$3:D$98)&gt;10,IF(AND(ISNUMBER('Raw Data'!D233),'Raw Data'!D233&lt;40, 'Raw Data'!D233&gt;0),'Raw Data'!D233,40),"")</f>
        <v/>
      </c>
      <c r="F251" s="2" t="str">
        <f>IF(SUM('Raw Data'!E$3:E$98)&gt;10,IF(AND(ISNUMBER('Raw Data'!E233),'Raw Data'!E233&lt;40, 'Raw Data'!E233&gt;0),'Raw Data'!E233,40),"")</f>
        <v/>
      </c>
      <c r="G251" s="2" t="str">
        <f>IF(SUM('Raw Data'!F$3:F$98)&gt;10,IF(AND(ISNUMBER('Raw Data'!F233),'Raw Data'!F233&lt;40, 'Raw Data'!F233&gt;0),'Raw Data'!F233,40),"")</f>
        <v/>
      </c>
      <c r="H251" s="2" t="str">
        <f>IF(SUM('Raw Data'!G$3:G$98)&gt;10,IF(AND(ISNUMBER('Raw Data'!G233),'Raw Data'!G233&lt;40, 'Raw Data'!G233&gt;0),'Raw Data'!G233,40),"")</f>
        <v/>
      </c>
      <c r="I251" s="2" t="str">
        <f>IF(SUM('Raw Data'!H$3:H$98)&gt;10,IF(AND(ISNUMBER('Raw Data'!H233),'Raw Data'!H233&lt;40, 'Raw Data'!H233&gt;0),'Raw Data'!H233,40),"")</f>
        <v/>
      </c>
      <c r="J251" s="2" t="str">
        <f>IF(SUM('Raw Data'!I$3:I$98)&gt;10,IF(AND(ISNUMBER('Raw Data'!I233),'Raw Data'!I233&lt;40, 'Raw Data'!I233&gt;0),'Raw Data'!I233,40),"")</f>
        <v/>
      </c>
      <c r="K251" s="2" t="str">
        <f>IF(SUM('Raw Data'!J$3:J$98)&gt;10,IF(AND(ISNUMBER('Raw Data'!J233),'Raw Data'!J233&lt;40, 'Raw Data'!J233&gt;0),'Raw Data'!J233,40),"")</f>
        <v/>
      </c>
      <c r="L251" s="2" t="str">
        <f>IF(SUM('Raw Data'!K$3:K$98)&gt;10,IF(AND(ISNUMBER('Raw Data'!K233),'Raw Data'!K233&lt;40, 'Raw Data'!K233&gt;0),'Raw Data'!K233,40),"")</f>
        <v/>
      </c>
      <c r="M251" s="2" t="str">
        <f>IF(SUM('Raw Data'!L$3:L$98)&gt;10,IF(AND(ISNUMBER('Raw Data'!L233),'Raw Data'!L233&lt;40, 'Raw Data'!L233&gt;0),'Raw Data'!L233,40),"")</f>
        <v/>
      </c>
      <c r="N251" s="2" t="str">
        <f>IF(SUM('Raw Data'!M$3:M$98)&gt;10,IF(AND(ISNUMBER('Raw Data'!M233),'Raw Data'!M233&lt;40, 'Raw Data'!M233&gt;0),'Raw Data'!M233,40),"")</f>
        <v/>
      </c>
      <c r="O251" s="2" t="str">
        <f>IF(SUM('Raw Data'!N$3:N$98)&gt;10,IF(AND(ISNUMBER('Raw Data'!N233),'Raw Data'!N233&lt;40, 'Raw Data'!N233&gt;0),'Raw Data'!N233,40),"")</f>
        <v/>
      </c>
    </row>
    <row r="252" spans="1:15" x14ac:dyDescent="0.25">
      <c r="A252" s="2" t="str">
        <f>'Gene Table'!B59</f>
        <v>PER2</v>
      </c>
      <c r="B252" s="99"/>
      <c r="C252" s="3" t="s">
        <v>246</v>
      </c>
      <c r="D252" s="2">
        <f>IF(SUM('Raw Data'!C$3:C$98)&gt;10,IF(AND(ISNUMBER('Raw Data'!C235),'Raw Data'!C235&lt;40, 'Raw Data'!C235&gt;0),'Raw Data'!C235,40),"")</f>
        <v>21.902287000000001</v>
      </c>
      <c r="E252" s="2" t="str">
        <f>IF(SUM('Raw Data'!D$3:D$98)&gt;10,IF(AND(ISNUMBER('Raw Data'!D235),'Raw Data'!D235&lt;40, 'Raw Data'!D235&gt;0),'Raw Data'!D235,40),"")</f>
        <v/>
      </c>
      <c r="F252" s="2" t="str">
        <f>IF(SUM('Raw Data'!E$3:E$98)&gt;10,IF(AND(ISNUMBER('Raw Data'!E235),'Raw Data'!E235&lt;40, 'Raw Data'!E235&gt;0),'Raw Data'!E235,40),"")</f>
        <v/>
      </c>
      <c r="G252" s="2" t="str">
        <f>IF(SUM('Raw Data'!F$3:F$98)&gt;10,IF(AND(ISNUMBER('Raw Data'!F235),'Raw Data'!F235&lt;40, 'Raw Data'!F235&gt;0),'Raw Data'!F235,40),"")</f>
        <v/>
      </c>
      <c r="H252" s="2" t="str">
        <f>IF(SUM('Raw Data'!G$3:G$98)&gt;10,IF(AND(ISNUMBER('Raw Data'!G235),'Raw Data'!G235&lt;40, 'Raw Data'!G235&gt;0),'Raw Data'!G235,40),"")</f>
        <v/>
      </c>
      <c r="I252" s="2" t="str">
        <f>IF(SUM('Raw Data'!H$3:H$98)&gt;10,IF(AND(ISNUMBER('Raw Data'!H235),'Raw Data'!H235&lt;40, 'Raw Data'!H235&gt;0),'Raw Data'!H235,40),"")</f>
        <v/>
      </c>
      <c r="J252" s="2" t="str">
        <f>IF(SUM('Raw Data'!I$3:I$98)&gt;10,IF(AND(ISNUMBER('Raw Data'!I235),'Raw Data'!I235&lt;40, 'Raw Data'!I235&gt;0),'Raw Data'!I235,40),"")</f>
        <v/>
      </c>
      <c r="K252" s="2" t="str">
        <f>IF(SUM('Raw Data'!J$3:J$98)&gt;10,IF(AND(ISNUMBER('Raw Data'!J235),'Raw Data'!J235&lt;40, 'Raw Data'!J235&gt;0),'Raw Data'!J235,40),"")</f>
        <v/>
      </c>
      <c r="L252" s="2" t="str">
        <f>IF(SUM('Raw Data'!K$3:K$98)&gt;10,IF(AND(ISNUMBER('Raw Data'!K235),'Raw Data'!K235&lt;40, 'Raw Data'!K235&gt;0),'Raw Data'!K235,40),"")</f>
        <v/>
      </c>
      <c r="M252" s="2" t="str">
        <f>IF(SUM('Raw Data'!L$3:L$98)&gt;10,IF(AND(ISNUMBER('Raw Data'!L235),'Raw Data'!L235&lt;40, 'Raw Data'!L235&gt;0),'Raw Data'!L235,40),"")</f>
        <v/>
      </c>
      <c r="N252" s="2" t="str">
        <f>IF(SUM('Raw Data'!M$3:M$98)&gt;10,IF(AND(ISNUMBER('Raw Data'!M235),'Raw Data'!M235&lt;40, 'Raw Data'!M235&gt;0),'Raw Data'!M235,40),"")</f>
        <v/>
      </c>
      <c r="O252" s="2" t="str">
        <f>IF(SUM('Raw Data'!N$3:N$98)&gt;10,IF(AND(ISNUMBER('Raw Data'!N235),'Raw Data'!N235&lt;40, 'Raw Data'!N235&gt;0),'Raw Data'!N235,40),"")</f>
        <v/>
      </c>
    </row>
    <row r="253" spans="1:15" x14ac:dyDescent="0.25">
      <c r="A253" s="2" t="str">
        <f>'Gene Table'!B60</f>
        <v>PGR</v>
      </c>
      <c r="B253" s="99"/>
      <c r="C253" s="3" t="s">
        <v>248</v>
      </c>
      <c r="D253" s="2">
        <f>IF(SUM('Raw Data'!C$3:C$98)&gt;10,IF(AND(ISNUMBER('Raw Data'!C237),'Raw Data'!C237&lt;40, 'Raw Data'!C237&gt;0),'Raw Data'!C237,40),"")</f>
        <v>20.139277</v>
      </c>
      <c r="E253" s="2" t="str">
        <f>IF(SUM('Raw Data'!D$3:D$98)&gt;10,IF(AND(ISNUMBER('Raw Data'!D237),'Raw Data'!D237&lt;40, 'Raw Data'!D237&gt;0),'Raw Data'!D237,40),"")</f>
        <v/>
      </c>
      <c r="F253" s="2" t="str">
        <f>IF(SUM('Raw Data'!E$3:E$98)&gt;10,IF(AND(ISNUMBER('Raw Data'!E237),'Raw Data'!E237&lt;40, 'Raw Data'!E237&gt;0),'Raw Data'!E237,40),"")</f>
        <v/>
      </c>
      <c r="G253" s="2" t="str">
        <f>IF(SUM('Raw Data'!F$3:F$98)&gt;10,IF(AND(ISNUMBER('Raw Data'!F237),'Raw Data'!F237&lt;40, 'Raw Data'!F237&gt;0),'Raw Data'!F237,40),"")</f>
        <v/>
      </c>
      <c r="H253" s="2" t="str">
        <f>IF(SUM('Raw Data'!G$3:G$98)&gt;10,IF(AND(ISNUMBER('Raw Data'!G237),'Raw Data'!G237&lt;40, 'Raw Data'!G237&gt;0),'Raw Data'!G237,40),"")</f>
        <v/>
      </c>
      <c r="I253" s="2" t="str">
        <f>IF(SUM('Raw Data'!H$3:H$98)&gt;10,IF(AND(ISNUMBER('Raw Data'!H237),'Raw Data'!H237&lt;40, 'Raw Data'!H237&gt;0),'Raw Data'!H237,40),"")</f>
        <v/>
      </c>
      <c r="J253" s="2" t="str">
        <f>IF(SUM('Raw Data'!I$3:I$98)&gt;10,IF(AND(ISNUMBER('Raw Data'!I237),'Raw Data'!I237&lt;40, 'Raw Data'!I237&gt;0),'Raw Data'!I237,40),"")</f>
        <v/>
      </c>
      <c r="K253" s="2" t="str">
        <f>IF(SUM('Raw Data'!J$3:J$98)&gt;10,IF(AND(ISNUMBER('Raw Data'!J237),'Raw Data'!J237&lt;40, 'Raw Data'!J237&gt;0),'Raw Data'!J237,40),"")</f>
        <v/>
      </c>
      <c r="L253" s="2" t="str">
        <f>IF(SUM('Raw Data'!K$3:K$98)&gt;10,IF(AND(ISNUMBER('Raw Data'!K237),'Raw Data'!K237&lt;40, 'Raw Data'!K237&gt;0),'Raw Data'!K237,40),"")</f>
        <v/>
      </c>
      <c r="M253" s="2" t="str">
        <f>IF(SUM('Raw Data'!L$3:L$98)&gt;10,IF(AND(ISNUMBER('Raw Data'!L237),'Raw Data'!L237&lt;40, 'Raw Data'!L237&gt;0),'Raw Data'!L237,40),"")</f>
        <v/>
      </c>
      <c r="N253" s="2" t="str">
        <f>IF(SUM('Raw Data'!M$3:M$98)&gt;10,IF(AND(ISNUMBER('Raw Data'!M237),'Raw Data'!M237&lt;40, 'Raw Data'!M237&gt;0),'Raw Data'!M237,40),"")</f>
        <v/>
      </c>
      <c r="O253" s="2" t="str">
        <f>IF(SUM('Raw Data'!N$3:N$98)&gt;10,IF(AND(ISNUMBER('Raw Data'!N237),'Raw Data'!N237&lt;40, 'Raw Data'!N237&gt;0),'Raw Data'!N237,40),"")</f>
        <v/>
      </c>
    </row>
    <row r="254" spans="1:15" x14ac:dyDescent="0.25">
      <c r="A254" s="2" t="str">
        <f>'Gene Table'!B61</f>
        <v>PLAGL1</v>
      </c>
      <c r="B254" s="99"/>
      <c r="C254" s="3" t="s">
        <v>250</v>
      </c>
      <c r="D254" s="2">
        <f>IF(SUM('Raw Data'!C$3:C$98)&gt;10,IF(AND(ISNUMBER('Raw Data'!C239),'Raw Data'!C239&lt;40, 'Raw Data'!C239&gt;0),'Raw Data'!C239,40),"")</f>
        <v>22.350878000000002</v>
      </c>
      <c r="E254" s="2" t="str">
        <f>IF(SUM('Raw Data'!D$3:D$98)&gt;10,IF(AND(ISNUMBER('Raw Data'!D239),'Raw Data'!D239&lt;40, 'Raw Data'!D239&gt;0),'Raw Data'!D239,40),"")</f>
        <v/>
      </c>
      <c r="F254" s="2" t="str">
        <f>IF(SUM('Raw Data'!E$3:E$98)&gt;10,IF(AND(ISNUMBER('Raw Data'!E239),'Raw Data'!E239&lt;40, 'Raw Data'!E239&gt;0),'Raw Data'!E239,40),"")</f>
        <v/>
      </c>
      <c r="G254" s="2" t="str">
        <f>IF(SUM('Raw Data'!F$3:F$98)&gt;10,IF(AND(ISNUMBER('Raw Data'!F239),'Raw Data'!F239&lt;40, 'Raw Data'!F239&gt;0),'Raw Data'!F239,40),"")</f>
        <v/>
      </c>
      <c r="H254" s="2" t="str">
        <f>IF(SUM('Raw Data'!G$3:G$98)&gt;10,IF(AND(ISNUMBER('Raw Data'!G239),'Raw Data'!G239&lt;40, 'Raw Data'!G239&gt;0),'Raw Data'!G239,40),"")</f>
        <v/>
      </c>
      <c r="I254" s="2" t="str">
        <f>IF(SUM('Raw Data'!H$3:H$98)&gt;10,IF(AND(ISNUMBER('Raw Data'!H239),'Raw Data'!H239&lt;40, 'Raw Data'!H239&gt;0),'Raw Data'!H239,40),"")</f>
        <v/>
      </c>
      <c r="J254" s="2" t="str">
        <f>IF(SUM('Raw Data'!I$3:I$98)&gt;10,IF(AND(ISNUMBER('Raw Data'!I239),'Raw Data'!I239&lt;40, 'Raw Data'!I239&gt;0),'Raw Data'!I239,40),"")</f>
        <v/>
      </c>
      <c r="K254" s="2" t="str">
        <f>IF(SUM('Raw Data'!J$3:J$98)&gt;10,IF(AND(ISNUMBER('Raw Data'!J239),'Raw Data'!J239&lt;40, 'Raw Data'!J239&gt;0),'Raw Data'!J239,40),"")</f>
        <v/>
      </c>
      <c r="L254" s="2" t="str">
        <f>IF(SUM('Raw Data'!K$3:K$98)&gt;10,IF(AND(ISNUMBER('Raw Data'!K239),'Raw Data'!K239&lt;40, 'Raw Data'!K239&gt;0),'Raw Data'!K239,40),"")</f>
        <v/>
      </c>
      <c r="M254" s="2" t="str">
        <f>IF(SUM('Raw Data'!L$3:L$98)&gt;10,IF(AND(ISNUMBER('Raw Data'!L239),'Raw Data'!L239&lt;40, 'Raw Data'!L239&gt;0),'Raw Data'!L239,40),"")</f>
        <v/>
      </c>
      <c r="N254" s="2" t="str">
        <f>IF(SUM('Raw Data'!M$3:M$98)&gt;10,IF(AND(ISNUMBER('Raw Data'!M239),'Raw Data'!M239&lt;40, 'Raw Data'!M239&gt;0),'Raw Data'!M239,40),"")</f>
        <v/>
      </c>
      <c r="O254" s="2" t="str">
        <f>IF(SUM('Raw Data'!N$3:N$98)&gt;10,IF(AND(ISNUMBER('Raw Data'!N239),'Raw Data'!N239&lt;40, 'Raw Data'!N239&gt;0),'Raw Data'!N239,40),"")</f>
        <v/>
      </c>
    </row>
    <row r="255" spans="1:15" x14ac:dyDescent="0.25">
      <c r="A255" s="2" t="str">
        <f>'Gene Table'!B62</f>
        <v>PRDM2</v>
      </c>
      <c r="B255" s="99"/>
      <c r="C255" s="3" t="s">
        <v>252</v>
      </c>
      <c r="D255" s="2">
        <f>IF(SUM('Raw Data'!C$3:C$98)&gt;10,IF(AND(ISNUMBER('Raw Data'!C241),'Raw Data'!C241&lt;40, 'Raw Data'!C241&gt;0),'Raw Data'!C241,40),"")</f>
        <v>20.968465999999999</v>
      </c>
      <c r="E255" s="2" t="str">
        <f>IF(SUM('Raw Data'!D$3:D$98)&gt;10,IF(AND(ISNUMBER('Raw Data'!D241),'Raw Data'!D241&lt;40, 'Raw Data'!D241&gt;0),'Raw Data'!D241,40),"")</f>
        <v/>
      </c>
      <c r="F255" s="2" t="str">
        <f>IF(SUM('Raw Data'!E$3:E$98)&gt;10,IF(AND(ISNUMBER('Raw Data'!E241),'Raw Data'!E241&lt;40, 'Raw Data'!E241&gt;0),'Raw Data'!E241,40),"")</f>
        <v/>
      </c>
      <c r="G255" s="2" t="str">
        <f>IF(SUM('Raw Data'!F$3:F$98)&gt;10,IF(AND(ISNUMBER('Raw Data'!F241),'Raw Data'!F241&lt;40, 'Raw Data'!F241&gt;0),'Raw Data'!F241,40),"")</f>
        <v/>
      </c>
      <c r="H255" s="2" t="str">
        <f>IF(SUM('Raw Data'!G$3:G$98)&gt;10,IF(AND(ISNUMBER('Raw Data'!G241),'Raw Data'!G241&lt;40, 'Raw Data'!G241&gt;0),'Raw Data'!G241,40),"")</f>
        <v/>
      </c>
      <c r="I255" s="2" t="str">
        <f>IF(SUM('Raw Data'!H$3:H$98)&gt;10,IF(AND(ISNUMBER('Raw Data'!H241),'Raw Data'!H241&lt;40, 'Raw Data'!H241&gt;0),'Raw Data'!H241,40),"")</f>
        <v/>
      </c>
      <c r="J255" s="2" t="str">
        <f>IF(SUM('Raw Data'!I$3:I$98)&gt;10,IF(AND(ISNUMBER('Raw Data'!I241),'Raw Data'!I241&lt;40, 'Raw Data'!I241&gt;0),'Raw Data'!I241,40),"")</f>
        <v/>
      </c>
      <c r="K255" s="2" t="str">
        <f>IF(SUM('Raw Data'!J$3:J$98)&gt;10,IF(AND(ISNUMBER('Raw Data'!J241),'Raw Data'!J241&lt;40, 'Raw Data'!J241&gt;0),'Raw Data'!J241,40),"")</f>
        <v/>
      </c>
      <c r="L255" s="2" t="str">
        <f>IF(SUM('Raw Data'!K$3:K$98)&gt;10,IF(AND(ISNUMBER('Raw Data'!K241),'Raw Data'!K241&lt;40, 'Raw Data'!K241&gt;0),'Raw Data'!K241,40),"")</f>
        <v/>
      </c>
      <c r="M255" s="2" t="str">
        <f>IF(SUM('Raw Data'!L$3:L$98)&gt;10,IF(AND(ISNUMBER('Raw Data'!L241),'Raw Data'!L241&lt;40, 'Raw Data'!L241&gt;0),'Raw Data'!L241,40),"")</f>
        <v/>
      </c>
      <c r="N255" s="2" t="str">
        <f>IF(SUM('Raw Data'!M$3:M$98)&gt;10,IF(AND(ISNUMBER('Raw Data'!M241),'Raw Data'!M241&lt;40, 'Raw Data'!M241&gt;0),'Raw Data'!M241,40),"")</f>
        <v/>
      </c>
      <c r="O255" s="2" t="str">
        <f>IF(SUM('Raw Data'!N$3:N$98)&gt;10,IF(AND(ISNUMBER('Raw Data'!N241),'Raw Data'!N241&lt;40, 'Raw Data'!N241&gt;0),'Raw Data'!N241,40),"")</f>
        <v/>
      </c>
    </row>
    <row r="256" spans="1:15" x14ac:dyDescent="0.25">
      <c r="A256" s="2" t="str">
        <f>'Gene Table'!B63</f>
        <v>PRKCDBP</v>
      </c>
      <c r="B256" s="99"/>
      <c r="C256" s="3" t="s">
        <v>472</v>
      </c>
      <c r="D256" s="2">
        <f>IF(SUM('Raw Data'!C$3:C$98)&gt;10,IF(AND(ISNUMBER('Raw Data'!C267),'Raw Data'!C267&lt;40, 'Raw Data'!C267&gt;0),'Raw Data'!C267,40),"")</f>
        <v>21.236305000000002</v>
      </c>
      <c r="E256" s="2" t="str">
        <f>IF(SUM('Raw Data'!D$3:D$98)&gt;10,IF(AND(ISNUMBER('Raw Data'!D267),'Raw Data'!D267&lt;40, 'Raw Data'!D267&gt;0),'Raw Data'!D267,40),"")</f>
        <v/>
      </c>
      <c r="F256" s="2" t="str">
        <f>IF(SUM('Raw Data'!E$3:E$98)&gt;10,IF(AND(ISNUMBER('Raw Data'!E267),'Raw Data'!E267&lt;40, 'Raw Data'!E267&gt;0),'Raw Data'!E267,40),"")</f>
        <v/>
      </c>
      <c r="G256" s="2" t="str">
        <f>IF(SUM('Raw Data'!F$3:F$98)&gt;10,IF(AND(ISNUMBER('Raw Data'!F267),'Raw Data'!F267&lt;40, 'Raw Data'!F267&gt;0),'Raw Data'!F267,40),"")</f>
        <v/>
      </c>
      <c r="H256" s="2" t="str">
        <f>IF(SUM('Raw Data'!G$3:G$98)&gt;10,IF(AND(ISNUMBER('Raw Data'!G267),'Raw Data'!G267&lt;40, 'Raw Data'!G267&gt;0),'Raw Data'!G267,40),"")</f>
        <v/>
      </c>
      <c r="I256" s="2" t="str">
        <f>IF(SUM('Raw Data'!H$3:H$98)&gt;10,IF(AND(ISNUMBER('Raw Data'!H267),'Raw Data'!H267&lt;40, 'Raw Data'!H267&gt;0),'Raw Data'!H267,40),"")</f>
        <v/>
      </c>
      <c r="J256" s="2" t="str">
        <f>IF(SUM('Raw Data'!I$3:I$98)&gt;10,IF(AND(ISNUMBER('Raw Data'!I267),'Raw Data'!I267&lt;40, 'Raw Data'!I267&gt;0),'Raw Data'!I267,40),"")</f>
        <v/>
      </c>
      <c r="K256" s="2" t="str">
        <f>IF(SUM('Raw Data'!J$3:J$98)&gt;10,IF(AND(ISNUMBER('Raw Data'!J267),'Raw Data'!J267&lt;40, 'Raw Data'!J267&gt;0),'Raw Data'!J267,40),"")</f>
        <v/>
      </c>
      <c r="L256" s="2" t="str">
        <f>IF(SUM('Raw Data'!K$3:K$98)&gt;10,IF(AND(ISNUMBER('Raw Data'!K267),'Raw Data'!K267&lt;40, 'Raw Data'!K267&gt;0),'Raw Data'!K267,40),"")</f>
        <v/>
      </c>
      <c r="M256" s="2" t="str">
        <f>IF(SUM('Raw Data'!L$3:L$98)&gt;10,IF(AND(ISNUMBER('Raw Data'!L267),'Raw Data'!L267&lt;40, 'Raw Data'!L267&gt;0),'Raw Data'!L267,40),"")</f>
        <v/>
      </c>
      <c r="N256" s="2" t="str">
        <f>IF(SUM('Raw Data'!M$3:M$98)&gt;10,IF(AND(ISNUMBER('Raw Data'!M267),'Raw Data'!M267&lt;40, 'Raw Data'!M267&gt;0),'Raw Data'!M267,40),"")</f>
        <v/>
      </c>
      <c r="O256" s="2" t="str">
        <f>IF(SUM('Raw Data'!N$3:N$98)&gt;10,IF(AND(ISNUMBER('Raw Data'!N267),'Raw Data'!N267&lt;40, 'Raw Data'!N267&gt;0),'Raw Data'!N267,40),"")</f>
        <v/>
      </c>
    </row>
    <row r="257" spans="1:15" x14ac:dyDescent="0.25">
      <c r="A257" s="2" t="str">
        <f>'Gene Table'!B64</f>
        <v>PROX1</v>
      </c>
      <c r="B257" s="99"/>
      <c r="C257" s="3" t="s">
        <v>474</v>
      </c>
      <c r="D257" s="2">
        <f>IF(SUM('Raw Data'!C$3:C$98)&gt;10,IF(AND(ISNUMBER('Raw Data'!C269),'Raw Data'!C269&lt;40, 'Raw Data'!C269&gt;0),'Raw Data'!C269,40),"")</f>
        <v>32.263077000000003</v>
      </c>
      <c r="E257" s="2" t="str">
        <f>IF(SUM('Raw Data'!D$3:D$98)&gt;10,IF(AND(ISNUMBER('Raw Data'!D269),'Raw Data'!D269&lt;40, 'Raw Data'!D269&gt;0),'Raw Data'!D269,40),"")</f>
        <v/>
      </c>
      <c r="F257" s="2" t="str">
        <f>IF(SUM('Raw Data'!E$3:E$98)&gt;10,IF(AND(ISNUMBER('Raw Data'!E269),'Raw Data'!E269&lt;40, 'Raw Data'!E269&gt;0),'Raw Data'!E269,40),"")</f>
        <v/>
      </c>
      <c r="G257" s="2" t="str">
        <f>IF(SUM('Raw Data'!F$3:F$98)&gt;10,IF(AND(ISNUMBER('Raw Data'!F269),'Raw Data'!F269&lt;40, 'Raw Data'!F269&gt;0),'Raw Data'!F269,40),"")</f>
        <v/>
      </c>
      <c r="H257" s="2" t="str">
        <f>IF(SUM('Raw Data'!G$3:G$98)&gt;10,IF(AND(ISNUMBER('Raw Data'!G269),'Raw Data'!G269&lt;40, 'Raw Data'!G269&gt;0),'Raw Data'!G269,40),"")</f>
        <v/>
      </c>
      <c r="I257" s="2" t="str">
        <f>IF(SUM('Raw Data'!H$3:H$98)&gt;10,IF(AND(ISNUMBER('Raw Data'!H269),'Raw Data'!H269&lt;40, 'Raw Data'!H269&gt;0),'Raw Data'!H269,40),"")</f>
        <v/>
      </c>
      <c r="J257" s="2" t="str">
        <f>IF(SUM('Raw Data'!I$3:I$98)&gt;10,IF(AND(ISNUMBER('Raw Data'!I269),'Raw Data'!I269&lt;40, 'Raw Data'!I269&gt;0),'Raw Data'!I269,40),"")</f>
        <v/>
      </c>
      <c r="K257" s="2" t="str">
        <f>IF(SUM('Raw Data'!J$3:J$98)&gt;10,IF(AND(ISNUMBER('Raw Data'!J269),'Raw Data'!J269&lt;40, 'Raw Data'!J269&gt;0),'Raw Data'!J269,40),"")</f>
        <v/>
      </c>
      <c r="L257" s="2" t="str">
        <f>IF(SUM('Raw Data'!K$3:K$98)&gt;10,IF(AND(ISNUMBER('Raw Data'!K269),'Raw Data'!K269&lt;40, 'Raw Data'!K269&gt;0),'Raw Data'!K269,40),"")</f>
        <v/>
      </c>
      <c r="M257" s="2" t="str">
        <f>IF(SUM('Raw Data'!L$3:L$98)&gt;10,IF(AND(ISNUMBER('Raw Data'!L269),'Raw Data'!L269&lt;40, 'Raw Data'!L269&gt;0),'Raw Data'!L269,40),"")</f>
        <v/>
      </c>
      <c r="N257" s="2" t="str">
        <f>IF(SUM('Raw Data'!M$3:M$98)&gt;10,IF(AND(ISNUMBER('Raw Data'!M269),'Raw Data'!M269&lt;40, 'Raw Data'!M269&gt;0),'Raw Data'!M269,40),"")</f>
        <v/>
      </c>
      <c r="O257" s="2" t="str">
        <f>IF(SUM('Raw Data'!N$3:N$98)&gt;10,IF(AND(ISNUMBER('Raw Data'!N269),'Raw Data'!N269&lt;40, 'Raw Data'!N269&gt;0),'Raw Data'!N269,40),"")</f>
        <v/>
      </c>
    </row>
    <row r="258" spans="1:15" x14ac:dyDescent="0.25">
      <c r="A258" s="2" t="str">
        <f>'Gene Table'!B65</f>
        <v>PTEN</v>
      </c>
      <c r="B258" s="99"/>
      <c r="C258" s="3" t="s">
        <v>476</v>
      </c>
      <c r="D258" s="2">
        <f>IF(SUM('Raw Data'!C$3:C$98)&gt;10,IF(AND(ISNUMBER('Raw Data'!C271),'Raw Data'!C271&lt;40, 'Raw Data'!C271&gt;0),'Raw Data'!C271,40),"")</f>
        <v>19.795673000000001</v>
      </c>
      <c r="E258" s="2" t="str">
        <f>IF(SUM('Raw Data'!D$3:D$98)&gt;10,IF(AND(ISNUMBER('Raw Data'!D271),'Raw Data'!D271&lt;40, 'Raw Data'!D271&gt;0),'Raw Data'!D271,40),"")</f>
        <v/>
      </c>
      <c r="F258" s="2" t="str">
        <f>IF(SUM('Raw Data'!E$3:E$98)&gt;10,IF(AND(ISNUMBER('Raw Data'!E271),'Raw Data'!E271&lt;40, 'Raw Data'!E271&gt;0),'Raw Data'!E271,40),"")</f>
        <v/>
      </c>
      <c r="G258" s="2" t="str">
        <f>IF(SUM('Raw Data'!F$3:F$98)&gt;10,IF(AND(ISNUMBER('Raw Data'!F271),'Raw Data'!F271&lt;40, 'Raw Data'!F271&gt;0),'Raw Data'!F271,40),"")</f>
        <v/>
      </c>
      <c r="H258" s="2" t="str">
        <f>IF(SUM('Raw Data'!G$3:G$98)&gt;10,IF(AND(ISNUMBER('Raw Data'!G271),'Raw Data'!G271&lt;40, 'Raw Data'!G271&gt;0),'Raw Data'!G271,40),"")</f>
        <v/>
      </c>
      <c r="I258" s="2" t="str">
        <f>IF(SUM('Raw Data'!H$3:H$98)&gt;10,IF(AND(ISNUMBER('Raw Data'!H271),'Raw Data'!H271&lt;40, 'Raw Data'!H271&gt;0),'Raw Data'!H271,40),"")</f>
        <v/>
      </c>
      <c r="J258" s="2" t="str">
        <f>IF(SUM('Raw Data'!I$3:I$98)&gt;10,IF(AND(ISNUMBER('Raw Data'!I271),'Raw Data'!I271&lt;40, 'Raw Data'!I271&gt;0),'Raw Data'!I271,40),"")</f>
        <v/>
      </c>
      <c r="K258" s="2" t="str">
        <f>IF(SUM('Raw Data'!J$3:J$98)&gt;10,IF(AND(ISNUMBER('Raw Data'!J271),'Raw Data'!J271&lt;40, 'Raw Data'!J271&gt;0),'Raw Data'!J271,40),"")</f>
        <v/>
      </c>
      <c r="L258" s="2" t="str">
        <f>IF(SUM('Raw Data'!K$3:K$98)&gt;10,IF(AND(ISNUMBER('Raw Data'!K271),'Raw Data'!K271&lt;40, 'Raw Data'!K271&gt;0),'Raw Data'!K271,40),"")</f>
        <v/>
      </c>
      <c r="M258" s="2" t="str">
        <f>IF(SUM('Raw Data'!L$3:L$98)&gt;10,IF(AND(ISNUMBER('Raw Data'!L271),'Raw Data'!L271&lt;40, 'Raw Data'!L271&gt;0),'Raw Data'!L271,40),"")</f>
        <v/>
      </c>
      <c r="N258" s="2" t="str">
        <f>IF(SUM('Raw Data'!M$3:M$98)&gt;10,IF(AND(ISNUMBER('Raw Data'!M271),'Raw Data'!M271&lt;40, 'Raw Data'!M271&gt;0),'Raw Data'!M271,40),"")</f>
        <v/>
      </c>
      <c r="O258" s="2" t="str">
        <f>IF(SUM('Raw Data'!N$3:N$98)&gt;10,IF(AND(ISNUMBER('Raw Data'!N271),'Raw Data'!N271&lt;40, 'Raw Data'!N271&gt;0),'Raw Data'!N271,40),"")</f>
        <v/>
      </c>
    </row>
    <row r="259" spans="1:15" x14ac:dyDescent="0.25">
      <c r="A259" s="2" t="str">
        <f>'Gene Table'!B66</f>
        <v>PTGS2</v>
      </c>
      <c r="B259" s="99"/>
      <c r="C259" s="3" t="s">
        <v>478</v>
      </c>
      <c r="D259" s="2">
        <f>IF(SUM('Raw Data'!C$3:C$98)&gt;10,IF(AND(ISNUMBER('Raw Data'!C273),'Raw Data'!C273&lt;40, 'Raw Data'!C273&gt;0),'Raw Data'!C273,40),"")</f>
        <v>20.431248</v>
      </c>
      <c r="E259" s="2" t="str">
        <f>IF(SUM('Raw Data'!D$3:D$98)&gt;10,IF(AND(ISNUMBER('Raw Data'!D273),'Raw Data'!D273&lt;40, 'Raw Data'!D273&gt;0),'Raw Data'!D273,40),"")</f>
        <v/>
      </c>
      <c r="F259" s="2" t="str">
        <f>IF(SUM('Raw Data'!E$3:E$98)&gt;10,IF(AND(ISNUMBER('Raw Data'!E273),'Raw Data'!E273&lt;40, 'Raw Data'!E273&gt;0),'Raw Data'!E273,40),"")</f>
        <v/>
      </c>
      <c r="G259" s="2" t="str">
        <f>IF(SUM('Raw Data'!F$3:F$98)&gt;10,IF(AND(ISNUMBER('Raw Data'!F273),'Raw Data'!F273&lt;40, 'Raw Data'!F273&gt;0),'Raw Data'!F273,40),"")</f>
        <v/>
      </c>
      <c r="H259" s="2" t="str">
        <f>IF(SUM('Raw Data'!G$3:G$98)&gt;10,IF(AND(ISNUMBER('Raw Data'!G273),'Raw Data'!G273&lt;40, 'Raw Data'!G273&gt;0),'Raw Data'!G273,40),"")</f>
        <v/>
      </c>
      <c r="I259" s="2" t="str">
        <f>IF(SUM('Raw Data'!H$3:H$98)&gt;10,IF(AND(ISNUMBER('Raw Data'!H273),'Raw Data'!H273&lt;40, 'Raw Data'!H273&gt;0),'Raw Data'!H273,40),"")</f>
        <v/>
      </c>
      <c r="J259" s="2" t="str">
        <f>IF(SUM('Raw Data'!I$3:I$98)&gt;10,IF(AND(ISNUMBER('Raw Data'!I273),'Raw Data'!I273&lt;40, 'Raw Data'!I273&gt;0),'Raw Data'!I273,40),"")</f>
        <v/>
      </c>
      <c r="K259" s="2" t="str">
        <f>IF(SUM('Raw Data'!J$3:J$98)&gt;10,IF(AND(ISNUMBER('Raw Data'!J273),'Raw Data'!J273&lt;40, 'Raw Data'!J273&gt;0),'Raw Data'!J273,40),"")</f>
        <v/>
      </c>
      <c r="L259" s="2" t="str">
        <f>IF(SUM('Raw Data'!K$3:K$98)&gt;10,IF(AND(ISNUMBER('Raw Data'!K273),'Raw Data'!K273&lt;40, 'Raw Data'!K273&gt;0),'Raw Data'!K273,40),"")</f>
        <v/>
      </c>
      <c r="M259" s="2" t="str">
        <f>IF(SUM('Raw Data'!L$3:L$98)&gt;10,IF(AND(ISNUMBER('Raw Data'!L273),'Raw Data'!L273&lt;40, 'Raw Data'!L273&gt;0),'Raw Data'!L273,40),"")</f>
        <v/>
      </c>
      <c r="N259" s="2" t="str">
        <f>IF(SUM('Raw Data'!M$3:M$98)&gt;10,IF(AND(ISNUMBER('Raw Data'!M273),'Raw Data'!M273&lt;40, 'Raw Data'!M273&gt;0),'Raw Data'!M273,40),"")</f>
        <v/>
      </c>
      <c r="O259" s="2" t="str">
        <f>IF(SUM('Raw Data'!N$3:N$98)&gt;10,IF(AND(ISNUMBER('Raw Data'!N273),'Raw Data'!N273&lt;40, 'Raw Data'!N273&gt;0),'Raw Data'!N273,40),"")</f>
        <v/>
      </c>
    </row>
    <row r="260" spans="1:15" x14ac:dyDescent="0.25">
      <c r="A260" s="2" t="str">
        <f>'Gene Table'!B67</f>
        <v>PYCARD</v>
      </c>
      <c r="B260" s="99"/>
      <c r="C260" s="3" t="s">
        <v>480</v>
      </c>
      <c r="D260" s="2">
        <f>IF(SUM('Raw Data'!C$3:C$98)&gt;10,IF(AND(ISNUMBER('Raw Data'!C275),'Raw Data'!C275&lt;40, 'Raw Data'!C275&gt;0),'Raw Data'!C275,40),"")</f>
        <v>20.324363999999999</v>
      </c>
      <c r="E260" s="2" t="str">
        <f>IF(SUM('Raw Data'!D$3:D$98)&gt;10,IF(AND(ISNUMBER('Raw Data'!D275),'Raw Data'!D275&lt;40, 'Raw Data'!D275&gt;0),'Raw Data'!D275,40),"")</f>
        <v/>
      </c>
      <c r="F260" s="2" t="str">
        <f>IF(SUM('Raw Data'!E$3:E$98)&gt;10,IF(AND(ISNUMBER('Raw Data'!E275),'Raw Data'!E275&lt;40, 'Raw Data'!E275&gt;0),'Raw Data'!E275,40),"")</f>
        <v/>
      </c>
      <c r="G260" s="2" t="str">
        <f>IF(SUM('Raw Data'!F$3:F$98)&gt;10,IF(AND(ISNUMBER('Raw Data'!F275),'Raw Data'!F275&lt;40, 'Raw Data'!F275&gt;0),'Raw Data'!F275,40),"")</f>
        <v/>
      </c>
      <c r="H260" s="2" t="str">
        <f>IF(SUM('Raw Data'!G$3:G$98)&gt;10,IF(AND(ISNUMBER('Raw Data'!G275),'Raw Data'!G275&lt;40, 'Raw Data'!G275&gt;0),'Raw Data'!G275,40),"")</f>
        <v/>
      </c>
      <c r="I260" s="2" t="str">
        <f>IF(SUM('Raw Data'!H$3:H$98)&gt;10,IF(AND(ISNUMBER('Raw Data'!H275),'Raw Data'!H275&lt;40, 'Raw Data'!H275&gt;0),'Raw Data'!H275,40),"")</f>
        <v/>
      </c>
      <c r="J260" s="2" t="str">
        <f>IF(SUM('Raw Data'!I$3:I$98)&gt;10,IF(AND(ISNUMBER('Raw Data'!I275),'Raw Data'!I275&lt;40, 'Raw Data'!I275&gt;0),'Raw Data'!I275,40),"")</f>
        <v/>
      </c>
      <c r="K260" s="2" t="str">
        <f>IF(SUM('Raw Data'!J$3:J$98)&gt;10,IF(AND(ISNUMBER('Raw Data'!J275),'Raw Data'!J275&lt;40, 'Raw Data'!J275&gt;0),'Raw Data'!J275,40),"")</f>
        <v/>
      </c>
      <c r="L260" s="2" t="str">
        <f>IF(SUM('Raw Data'!K$3:K$98)&gt;10,IF(AND(ISNUMBER('Raw Data'!K275),'Raw Data'!K275&lt;40, 'Raw Data'!K275&gt;0),'Raw Data'!K275,40),"")</f>
        <v/>
      </c>
      <c r="M260" s="2" t="str">
        <f>IF(SUM('Raw Data'!L$3:L$98)&gt;10,IF(AND(ISNUMBER('Raw Data'!L275),'Raw Data'!L275&lt;40, 'Raw Data'!L275&gt;0),'Raw Data'!L275,40),"")</f>
        <v/>
      </c>
      <c r="N260" s="2" t="str">
        <f>IF(SUM('Raw Data'!M$3:M$98)&gt;10,IF(AND(ISNUMBER('Raw Data'!M275),'Raw Data'!M275&lt;40, 'Raw Data'!M275&gt;0),'Raw Data'!M275,40),"")</f>
        <v/>
      </c>
      <c r="O260" s="2" t="str">
        <f>IF(SUM('Raw Data'!N$3:N$98)&gt;10,IF(AND(ISNUMBER('Raw Data'!N275),'Raw Data'!N275&lt;40, 'Raw Data'!N275&gt;0),'Raw Data'!N275,40),"")</f>
        <v/>
      </c>
    </row>
    <row r="261" spans="1:15" x14ac:dyDescent="0.25">
      <c r="A261" s="2" t="str">
        <f>'Gene Table'!B68</f>
        <v>RARB</v>
      </c>
      <c r="B261" s="99"/>
      <c r="C261" s="3" t="s">
        <v>288</v>
      </c>
      <c r="D261" s="2">
        <f>IF(SUM('Raw Data'!C$3:C$98)&gt;10,IF(AND(ISNUMBER('Raw Data'!C277),'Raw Data'!C277&lt;40, 'Raw Data'!C277&gt;0),'Raw Data'!C277,40),"")</f>
        <v>28.403238000000002</v>
      </c>
      <c r="E261" s="2" t="str">
        <f>IF(SUM('Raw Data'!D$3:D$98)&gt;10,IF(AND(ISNUMBER('Raw Data'!D277),'Raw Data'!D277&lt;40, 'Raw Data'!D277&gt;0),'Raw Data'!D277,40),"")</f>
        <v/>
      </c>
      <c r="F261" s="2" t="str">
        <f>IF(SUM('Raw Data'!E$3:E$98)&gt;10,IF(AND(ISNUMBER('Raw Data'!E277),'Raw Data'!E277&lt;40, 'Raw Data'!E277&gt;0),'Raw Data'!E277,40),"")</f>
        <v/>
      </c>
      <c r="G261" s="2" t="str">
        <f>IF(SUM('Raw Data'!F$3:F$98)&gt;10,IF(AND(ISNUMBER('Raw Data'!F277),'Raw Data'!F277&lt;40, 'Raw Data'!F277&gt;0),'Raw Data'!F277,40),"")</f>
        <v/>
      </c>
      <c r="H261" s="2" t="str">
        <f>IF(SUM('Raw Data'!G$3:G$98)&gt;10,IF(AND(ISNUMBER('Raw Data'!G277),'Raw Data'!G277&lt;40, 'Raw Data'!G277&gt;0),'Raw Data'!G277,40),"")</f>
        <v/>
      </c>
      <c r="I261" s="2" t="str">
        <f>IF(SUM('Raw Data'!H$3:H$98)&gt;10,IF(AND(ISNUMBER('Raw Data'!H277),'Raw Data'!H277&lt;40, 'Raw Data'!H277&gt;0),'Raw Data'!H277,40),"")</f>
        <v/>
      </c>
      <c r="J261" s="2" t="str">
        <f>IF(SUM('Raw Data'!I$3:I$98)&gt;10,IF(AND(ISNUMBER('Raw Data'!I277),'Raw Data'!I277&lt;40, 'Raw Data'!I277&gt;0),'Raw Data'!I277,40),"")</f>
        <v/>
      </c>
      <c r="K261" s="2" t="str">
        <f>IF(SUM('Raw Data'!J$3:J$98)&gt;10,IF(AND(ISNUMBER('Raw Data'!J277),'Raw Data'!J277&lt;40, 'Raw Data'!J277&gt;0),'Raw Data'!J277,40),"")</f>
        <v/>
      </c>
      <c r="L261" s="2" t="str">
        <f>IF(SUM('Raw Data'!K$3:K$98)&gt;10,IF(AND(ISNUMBER('Raw Data'!K277),'Raw Data'!K277&lt;40, 'Raw Data'!K277&gt;0),'Raw Data'!K277,40),"")</f>
        <v/>
      </c>
      <c r="M261" s="2" t="str">
        <f>IF(SUM('Raw Data'!L$3:L$98)&gt;10,IF(AND(ISNUMBER('Raw Data'!L277),'Raw Data'!L277&lt;40, 'Raw Data'!L277&gt;0),'Raw Data'!L277,40),"")</f>
        <v/>
      </c>
      <c r="N261" s="2" t="str">
        <f>IF(SUM('Raw Data'!M$3:M$98)&gt;10,IF(AND(ISNUMBER('Raw Data'!M277),'Raw Data'!M277&lt;40, 'Raw Data'!M277&gt;0),'Raw Data'!M277,40),"")</f>
        <v/>
      </c>
      <c r="O261" s="2" t="str">
        <f>IF(SUM('Raw Data'!N$3:N$98)&gt;10,IF(AND(ISNUMBER('Raw Data'!N277),'Raw Data'!N277&lt;40, 'Raw Data'!N277&gt;0),'Raw Data'!N277,40),"")</f>
        <v/>
      </c>
    </row>
    <row r="262" spans="1:15" x14ac:dyDescent="0.25">
      <c r="A262" s="2" t="str">
        <f>'Gene Table'!B69</f>
        <v>RARRES1</v>
      </c>
      <c r="B262" s="99"/>
      <c r="C262" s="3" t="s">
        <v>290</v>
      </c>
      <c r="D262" s="2">
        <f>IF(SUM('Raw Data'!C$3:C$98)&gt;10,IF(AND(ISNUMBER('Raw Data'!C279),'Raw Data'!C279&lt;40, 'Raw Data'!C279&gt;0),'Raw Data'!C279,40),"")</f>
        <v>19.981382</v>
      </c>
      <c r="E262" s="2" t="str">
        <f>IF(SUM('Raw Data'!D$3:D$98)&gt;10,IF(AND(ISNUMBER('Raw Data'!D279),'Raw Data'!D279&lt;40, 'Raw Data'!D279&gt;0),'Raw Data'!D279,40),"")</f>
        <v/>
      </c>
      <c r="F262" s="2" t="str">
        <f>IF(SUM('Raw Data'!E$3:E$98)&gt;10,IF(AND(ISNUMBER('Raw Data'!E279),'Raw Data'!E279&lt;40, 'Raw Data'!E279&gt;0),'Raw Data'!E279,40),"")</f>
        <v/>
      </c>
      <c r="G262" s="2" t="str">
        <f>IF(SUM('Raw Data'!F$3:F$98)&gt;10,IF(AND(ISNUMBER('Raw Data'!F279),'Raw Data'!F279&lt;40, 'Raw Data'!F279&gt;0),'Raw Data'!F279,40),"")</f>
        <v/>
      </c>
      <c r="H262" s="2" t="str">
        <f>IF(SUM('Raw Data'!G$3:G$98)&gt;10,IF(AND(ISNUMBER('Raw Data'!G279),'Raw Data'!G279&lt;40, 'Raw Data'!G279&gt;0),'Raw Data'!G279,40),"")</f>
        <v/>
      </c>
      <c r="I262" s="2" t="str">
        <f>IF(SUM('Raw Data'!H$3:H$98)&gt;10,IF(AND(ISNUMBER('Raw Data'!H279),'Raw Data'!H279&lt;40, 'Raw Data'!H279&gt;0),'Raw Data'!H279,40),"")</f>
        <v/>
      </c>
      <c r="J262" s="2" t="str">
        <f>IF(SUM('Raw Data'!I$3:I$98)&gt;10,IF(AND(ISNUMBER('Raw Data'!I279),'Raw Data'!I279&lt;40, 'Raw Data'!I279&gt;0),'Raw Data'!I279,40),"")</f>
        <v/>
      </c>
      <c r="K262" s="2" t="str">
        <f>IF(SUM('Raw Data'!J$3:J$98)&gt;10,IF(AND(ISNUMBER('Raw Data'!J279),'Raw Data'!J279&lt;40, 'Raw Data'!J279&gt;0),'Raw Data'!J279,40),"")</f>
        <v/>
      </c>
      <c r="L262" s="2" t="str">
        <f>IF(SUM('Raw Data'!K$3:K$98)&gt;10,IF(AND(ISNUMBER('Raw Data'!K279),'Raw Data'!K279&lt;40, 'Raw Data'!K279&gt;0),'Raw Data'!K279,40),"")</f>
        <v/>
      </c>
      <c r="M262" s="2" t="str">
        <f>IF(SUM('Raw Data'!L$3:L$98)&gt;10,IF(AND(ISNUMBER('Raw Data'!L279),'Raw Data'!L279&lt;40, 'Raw Data'!L279&gt;0),'Raw Data'!L279,40),"")</f>
        <v/>
      </c>
      <c r="N262" s="2" t="str">
        <f>IF(SUM('Raw Data'!M$3:M$98)&gt;10,IF(AND(ISNUMBER('Raw Data'!M279),'Raw Data'!M279&lt;40, 'Raw Data'!M279&gt;0),'Raw Data'!M279,40),"")</f>
        <v/>
      </c>
      <c r="O262" s="2" t="str">
        <f>IF(SUM('Raw Data'!N$3:N$98)&gt;10,IF(AND(ISNUMBER('Raw Data'!N279),'Raw Data'!N279&lt;40, 'Raw Data'!N279&gt;0),'Raw Data'!N279,40),"")</f>
        <v/>
      </c>
    </row>
    <row r="263" spans="1:15" x14ac:dyDescent="0.25">
      <c r="A263" s="2" t="str">
        <f>'Gene Table'!B70</f>
        <v>RASSF1</v>
      </c>
      <c r="B263" s="99"/>
      <c r="C263" s="3" t="s">
        <v>292</v>
      </c>
      <c r="D263" s="2">
        <f>IF(SUM('Raw Data'!C$3:C$98)&gt;10,IF(AND(ISNUMBER('Raw Data'!C281),'Raw Data'!C281&lt;40, 'Raw Data'!C281&gt;0),'Raw Data'!C281,40),"")</f>
        <v>32.729304999999997</v>
      </c>
      <c r="E263" s="2" t="str">
        <f>IF(SUM('Raw Data'!D$3:D$98)&gt;10,IF(AND(ISNUMBER('Raw Data'!D281),'Raw Data'!D281&lt;40, 'Raw Data'!D281&gt;0),'Raw Data'!D281,40),"")</f>
        <v/>
      </c>
      <c r="F263" s="2" t="str">
        <f>IF(SUM('Raw Data'!E$3:E$98)&gt;10,IF(AND(ISNUMBER('Raw Data'!E281),'Raw Data'!E281&lt;40, 'Raw Data'!E281&gt;0),'Raw Data'!E281,40),"")</f>
        <v/>
      </c>
      <c r="G263" s="2" t="str">
        <f>IF(SUM('Raw Data'!F$3:F$98)&gt;10,IF(AND(ISNUMBER('Raw Data'!F281),'Raw Data'!F281&lt;40, 'Raw Data'!F281&gt;0),'Raw Data'!F281,40),"")</f>
        <v/>
      </c>
      <c r="H263" s="2" t="str">
        <f>IF(SUM('Raw Data'!G$3:G$98)&gt;10,IF(AND(ISNUMBER('Raw Data'!G281),'Raw Data'!G281&lt;40, 'Raw Data'!G281&gt;0),'Raw Data'!G281,40),"")</f>
        <v/>
      </c>
      <c r="I263" s="2" t="str">
        <f>IF(SUM('Raw Data'!H$3:H$98)&gt;10,IF(AND(ISNUMBER('Raw Data'!H281),'Raw Data'!H281&lt;40, 'Raw Data'!H281&gt;0),'Raw Data'!H281,40),"")</f>
        <v/>
      </c>
      <c r="J263" s="2" t="str">
        <f>IF(SUM('Raw Data'!I$3:I$98)&gt;10,IF(AND(ISNUMBER('Raw Data'!I281),'Raw Data'!I281&lt;40, 'Raw Data'!I281&gt;0),'Raw Data'!I281,40),"")</f>
        <v/>
      </c>
      <c r="K263" s="2" t="str">
        <f>IF(SUM('Raw Data'!J$3:J$98)&gt;10,IF(AND(ISNUMBER('Raw Data'!J281),'Raw Data'!J281&lt;40, 'Raw Data'!J281&gt;0),'Raw Data'!J281,40),"")</f>
        <v/>
      </c>
      <c r="L263" s="2" t="str">
        <f>IF(SUM('Raw Data'!K$3:K$98)&gt;10,IF(AND(ISNUMBER('Raw Data'!K281),'Raw Data'!K281&lt;40, 'Raw Data'!K281&gt;0),'Raw Data'!K281,40),"")</f>
        <v/>
      </c>
      <c r="M263" s="2" t="str">
        <f>IF(SUM('Raw Data'!L$3:L$98)&gt;10,IF(AND(ISNUMBER('Raw Data'!L281),'Raw Data'!L281&lt;40, 'Raw Data'!L281&gt;0),'Raw Data'!L281,40),"")</f>
        <v/>
      </c>
      <c r="N263" s="2" t="str">
        <f>IF(SUM('Raw Data'!M$3:M$98)&gt;10,IF(AND(ISNUMBER('Raw Data'!M281),'Raw Data'!M281&lt;40, 'Raw Data'!M281&gt;0),'Raw Data'!M281,40),"")</f>
        <v/>
      </c>
      <c r="O263" s="2" t="str">
        <f>IF(SUM('Raw Data'!N$3:N$98)&gt;10,IF(AND(ISNUMBER('Raw Data'!N281),'Raw Data'!N281&lt;40, 'Raw Data'!N281&gt;0),'Raw Data'!N281,40),"")</f>
        <v/>
      </c>
    </row>
    <row r="264" spans="1:15" x14ac:dyDescent="0.25">
      <c r="A264" s="2" t="str">
        <f>'Gene Table'!B71</f>
        <v>RB1</v>
      </c>
      <c r="B264" s="99"/>
      <c r="C264" s="3" t="s">
        <v>294</v>
      </c>
      <c r="D264" s="2">
        <f>IF(SUM('Raw Data'!C$3:C$98)&gt;10,IF(AND(ISNUMBER('Raw Data'!C283),'Raw Data'!C283&lt;40, 'Raw Data'!C283&gt;0),'Raw Data'!C283,40),"")</f>
        <v>27.914099</v>
      </c>
      <c r="E264" s="2" t="str">
        <f>IF(SUM('Raw Data'!D$3:D$98)&gt;10,IF(AND(ISNUMBER('Raw Data'!D283),'Raw Data'!D283&lt;40, 'Raw Data'!D283&gt;0),'Raw Data'!D283,40),"")</f>
        <v/>
      </c>
      <c r="F264" s="2" t="str">
        <f>IF(SUM('Raw Data'!E$3:E$98)&gt;10,IF(AND(ISNUMBER('Raw Data'!E283),'Raw Data'!E283&lt;40, 'Raw Data'!E283&gt;0),'Raw Data'!E283,40),"")</f>
        <v/>
      </c>
      <c r="G264" s="2" t="str">
        <f>IF(SUM('Raw Data'!F$3:F$98)&gt;10,IF(AND(ISNUMBER('Raw Data'!F283),'Raw Data'!F283&lt;40, 'Raw Data'!F283&gt;0),'Raw Data'!F283,40),"")</f>
        <v/>
      </c>
      <c r="H264" s="2" t="str">
        <f>IF(SUM('Raw Data'!G$3:G$98)&gt;10,IF(AND(ISNUMBER('Raw Data'!G283),'Raw Data'!G283&lt;40, 'Raw Data'!G283&gt;0),'Raw Data'!G283,40),"")</f>
        <v/>
      </c>
      <c r="I264" s="2" t="str">
        <f>IF(SUM('Raw Data'!H$3:H$98)&gt;10,IF(AND(ISNUMBER('Raw Data'!H283),'Raw Data'!H283&lt;40, 'Raw Data'!H283&gt;0),'Raw Data'!H283,40),"")</f>
        <v/>
      </c>
      <c r="J264" s="2" t="str">
        <f>IF(SUM('Raw Data'!I$3:I$98)&gt;10,IF(AND(ISNUMBER('Raw Data'!I283),'Raw Data'!I283&lt;40, 'Raw Data'!I283&gt;0),'Raw Data'!I283,40),"")</f>
        <v/>
      </c>
      <c r="K264" s="2" t="str">
        <f>IF(SUM('Raw Data'!J$3:J$98)&gt;10,IF(AND(ISNUMBER('Raw Data'!J283),'Raw Data'!J283&lt;40, 'Raw Data'!J283&gt;0),'Raw Data'!J283,40),"")</f>
        <v/>
      </c>
      <c r="L264" s="2" t="str">
        <f>IF(SUM('Raw Data'!K$3:K$98)&gt;10,IF(AND(ISNUMBER('Raw Data'!K283),'Raw Data'!K283&lt;40, 'Raw Data'!K283&gt;0),'Raw Data'!K283,40),"")</f>
        <v/>
      </c>
      <c r="M264" s="2" t="str">
        <f>IF(SUM('Raw Data'!L$3:L$98)&gt;10,IF(AND(ISNUMBER('Raw Data'!L283),'Raw Data'!L283&lt;40, 'Raw Data'!L283&gt;0),'Raw Data'!L283,40),"")</f>
        <v/>
      </c>
      <c r="N264" s="2" t="str">
        <f>IF(SUM('Raw Data'!M$3:M$98)&gt;10,IF(AND(ISNUMBER('Raw Data'!M283),'Raw Data'!M283&lt;40, 'Raw Data'!M283&gt;0),'Raw Data'!M283,40),"")</f>
        <v/>
      </c>
      <c r="O264" s="2" t="str">
        <f>IF(SUM('Raw Data'!N$3:N$98)&gt;10,IF(AND(ISNUMBER('Raw Data'!N283),'Raw Data'!N283&lt;40, 'Raw Data'!N283&gt;0),'Raw Data'!N283,40),"")</f>
        <v/>
      </c>
    </row>
    <row r="265" spans="1:15" x14ac:dyDescent="0.25">
      <c r="A265" s="2" t="str">
        <f>'Gene Table'!B72</f>
        <v>RBP1</v>
      </c>
      <c r="B265" s="99"/>
      <c r="C265" s="3" t="s">
        <v>296</v>
      </c>
      <c r="D265" s="2">
        <f>IF(SUM('Raw Data'!C$3:C$98)&gt;10,IF(AND(ISNUMBER('Raw Data'!C285),'Raw Data'!C285&lt;40, 'Raw Data'!C285&gt;0),'Raw Data'!C285,40),"")</f>
        <v>21.003617999999999</v>
      </c>
      <c r="E265" s="2" t="str">
        <f>IF(SUM('Raw Data'!D$3:D$98)&gt;10,IF(AND(ISNUMBER('Raw Data'!D285),'Raw Data'!D285&lt;40, 'Raw Data'!D285&gt;0),'Raw Data'!D285,40),"")</f>
        <v/>
      </c>
      <c r="F265" s="2" t="str">
        <f>IF(SUM('Raw Data'!E$3:E$98)&gt;10,IF(AND(ISNUMBER('Raw Data'!E285),'Raw Data'!E285&lt;40, 'Raw Data'!E285&gt;0),'Raw Data'!E285,40),"")</f>
        <v/>
      </c>
      <c r="G265" s="2" t="str">
        <f>IF(SUM('Raw Data'!F$3:F$98)&gt;10,IF(AND(ISNUMBER('Raw Data'!F285),'Raw Data'!F285&lt;40, 'Raw Data'!F285&gt;0),'Raw Data'!F285,40),"")</f>
        <v/>
      </c>
      <c r="H265" s="2" t="str">
        <f>IF(SUM('Raw Data'!G$3:G$98)&gt;10,IF(AND(ISNUMBER('Raw Data'!G285),'Raw Data'!G285&lt;40, 'Raw Data'!G285&gt;0),'Raw Data'!G285,40),"")</f>
        <v/>
      </c>
      <c r="I265" s="2" t="str">
        <f>IF(SUM('Raw Data'!H$3:H$98)&gt;10,IF(AND(ISNUMBER('Raw Data'!H285),'Raw Data'!H285&lt;40, 'Raw Data'!H285&gt;0),'Raw Data'!H285,40),"")</f>
        <v/>
      </c>
      <c r="J265" s="2" t="str">
        <f>IF(SUM('Raw Data'!I$3:I$98)&gt;10,IF(AND(ISNUMBER('Raw Data'!I285),'Raw Data'!I285&lt;40, 'Raw Data'!I285&gt;0),'Raw Data'!I285,40),"")</f>
        <v/>
      </c>
      <c r="K265" s="2" t="str">
        <f>IF(SUM('Raw Data'!J$3:J$98)&gt;10,IF(AND(ISNUMBER('Raw Data'!J285),'Raw Data'!J285&lt;40, 'Raw Data'!J285&gt;0),'Raw Data'!J285,40),"")</f>
        <v/>
      </c>
      <c r="L265" s="2" t="str">
        <f>IF(SUM('Raw Data'!K$3:K$98)&gt;10,IF(AND(ISNUMBER('Raw Data'!K285),'Raw Data'!K285&lt;40, 'Raw Data'!K285&gt;0),'Raw Data'!K285,40),"")</f>
        <v/>
      </c>
      <c r="M265" s="2" t="str">
        <f>IF(SUM('Raw Data'!L$3:L$98)&gt;10,IF(AND(ISNUMBER('Raw Data'!L285),'Raw Data'!L285&lt;40, 'Raw Data'!L285&gt;0),'Raw Data'!L285,40),"")</f>
        <v/>
      </c>
      <c r="N265" s="2" t="str">
        <f>IF(SUM('Raw Data'!M$3:M$98)&gt;10,IF(AND(ISNUMBER('Raw Data'!M285),'Raw Data'!M285&lt;40, 'Raw Data'!M285&gt;0),'Raw Data'!M285,40),"")</f>
        <v/>
      </c>
      <c r="O265" s="2" t="str">
        <f>IF(SUM('Raw Data'!N$3:N$98)&gt;10,IF(AND(ISNUMBER('Raw Data'!N285),'Raw Data'!N285&lt;40, 'Raw Data'!N285&gt;0),'Raw Data'!N285,40),"")</f>
        <v/>
      </c>
    </row>
    <row r="266" spans="1:15" x14ac:dyDescent="0.25">
      <c r="A266" s="2" t="str">
        <f>'Gene Table'!B73</f>
        <v>RRAD</v>
      </c>
      <c r="B266" s="99"/>
      <c r="C266" s="3" t="s">
        <v>298</v>
      </c>
      <c r="D266" s="2">
        <f>IF(SUM('Raw Data'!C$3:C$98)&gt;10,IF(AND(ISNUMBER('Raw Data'!C287),'Raw Data'!C287&lt;40, 'Raw Data'!C287&gt;0),'Raw Data'!C287,40),"")</f>
        <v>20.706537000000001</v>
      </c>
      <c r="E266" s="2" t="str">
        <f>IF(SUM('Raw Data'!D$3:D$98)&gt;10,IF(AND(ISNUMBER('Raw Data'!D287),'Raw Data'!D287&lt;40, 'Raw Data'!D287&gt;0),'Raw Data'!D287,40),"")</f>
        <v/>
      </c>
      <c r="F266" s="2" t="str">
        <f>IF(SUM('Raw Data'!E$3:E$98)&gt;10,IF(AND(ISNUMBER('Raw Data'!E287),'Raw Data'!E287&lt;40, 'Raw Data'!E287&gt;0),'Raw Data'!E287,40),"")</f>
        <v/>
      </c>
      <c r="G266" s="2" t="str">
        <f>IF(SUM('Raw Data'!F$3:F$98)&gt;10,IF(AND(ISNUMBER('Raw Data'!F287),'Raw Data'!F287&lt;40, 'Raw Data'!F287&gt;0),'Raw Data'!F287,40),"")</f>
        <v/>
      </c>
      <c r="H266" s="2" t="str">
        <f>IF(SUM('Raw Data'!G$3:G$98)&gt;10,IF(AND(ISNUMBER('Raw Data'!G287),'Raw Data'!G287&lt;40, 'Raw Data'!G287&gt;0),'Raw Data'!G287,40),"")</f>
        <v/>
      </c>
      <c r="I266" s="2" t="str">
        <f>IF(SUM('Raw Data'!H$3:H$98)&gt;10,IF(AND(ISNUMBER('Raw Data'!H287),'Raw Data'!H287&lt;40, 'Raw Data'!H287&gt;0),'Raw Data'!H287,40),"")</f>
        <v/>
      </c>
      <c r="J266" s="2" t="str">
        <f>IF(SUM('Raw Data'!I$3:I$98)&gt;10,IF(AND(ISNUMBER('Raw Data'!I287),'Raw Data'!I287&lt;40, 'Raw Data'!I287&gt;0),'Raw Data'!I287,40),"")</f>
        <v/>
      </c>
      <c r="K266" s="2" t="str">
        <f>IF(SUM('Raw Data'!J$3:J$98)&gt;10,IF(AND(ISNUMBER('Raw Data'!J287),'Raw Data'!J287&lt;40, 'Raw Data'!J287&gt;0),'Raw Data'!J287,40),"")</f>
        <v/>
      </c>
      <c r="L266" s="2" t="str">
        <f>IF(SUM('Raw Data'!K$3:K$98)&gt;10,IF(AND(ISNUMBER('Raw Data'!K287),'Raw Data'!K287&lt;40, 'Raw Data'!K287&gt;0),'Raw Data'!K287,40),"")</f>
        <v/>
      </c>
      <c r="M266" s="2" t="str">
        <f>IF(SUM('Raw Data'!L$3:L$98)&gt;10,IF(AND(ISNUMBER('Raw Data'!L287),'Raw Data'!L287&lt;40, 'Raw Data'!L287&gt;0),'Raw Data'!L287,40),"")</f>
        <v/>
      </c>
      <c r="N266" s="2" t="str">
        <f>IF(SUM('Raw Data'!M$3:M$98)&gt;10,IF(AND(ISNUMBER('Raw Data'!M287),'Raw Data'!M287&lt;40, 'Raw Data'!M287&gt;0),'Raw Data'!M287,40),"")</f>
        <v/>
      </c>
      <c r="O266" s="2" t="str">
        <f>IF(SUM('Raw Data'!N$3:N$98)&gt;10,IF(AND(ISNUMBER('Raw Data'!N287),'Raw Data'!N287&lt;40, 'Raw Data'!N287&gt;0),'Raw Data'!N287,40),"")</f>
        <v/>
      </c>
    </row>
    <row r="267" spans="1:15" x14ac:dyDescent="0.25">
      <c r="A267" s="2" t="str">
        <f>'Gene Table'!B74</f>
        <v>RUNX3</v>
      </c>
      <c r="B267" s="99"/>
      <c r="C267" s="3" t="s">
        <v>300</v>
      </c>
      <c r="D267" s="2">
        <f>IF(SUM('Raw Data'!C$3:C$98)&gt;10,IF(AND(ISNUMBER('Raw Data'!C289),'Raw Data'!C289&lt;40, 'Raw Data'!C289&gt;0),'Raw Data'!C289,40),"")</f>
        <v>34.296824999999998</v>
      </c>
      <c r="E267" s="2" t="str">
        <f>IF(SUM('Raw Data'!D$3:D$98)&gt;10,IF(AND(ISNUMBER('Raw Data'!D289),'Raw Data'!D289&lt;40, 'Raw Data'!D289&gt;0),'Raw Data'!D289,40),"")</f>
        <v/>
      </c>
      <c r="F267" s="2" t="str">
        <f>IF(SUM('Raw Data'!E$3:E$98)&gt;10,IF(AND(ISNUMBER('Raw Data'!E289),'Raw Data'!E289&lt;40, 'Raw Data'!E289&gt;0),'Raw Data'!E289,40),"")</f>
        <v/>
      </c>
      <c r="G267" s="2" t="str">
        <f>IF(SUM('Raw Data'!F$3:F$98)&gt;10,IF(AND(ISNUMBER('Raw Data'!F289),'Raw Data'!F289&lt;40, 'Raw Data'!F289&gt;0),'Raw Data'!F289,40),"")</f>
        <v/>
      </c>
      <c r="H267" s="2" t="str">
        <f>IF(SUM('Raw Data'!G$3:G$98)&gt;10,IF(AND(ISNUMBER('Raw Data'!G289),'Raw Data'!G289&lt;40, 'Raw Data'!G289&gt;0),'Raw Data'!G289,40),"")</f>
        <v/>
      </c>
      <c r="I267" s="2" t="str">
        <f>IF(SUM('Raw Data'!H$3:H$98)&gt;10,IF(AND(ISNUMBER('Raw Data'!H289),'Raw Data'!H289&lt;40, 'Raw Data'!H289&gt;0),'Raw Data'!H289,40),"")</f>
        <v/>
      </c>
      <c r="J267" s="2" t="str">
        <f>IF(SUM('Raw Data'!I$3:I$98)&gt;10,IF(AND(ISNUMBER('Raw Data'!I289),'Raw Data'!I289&lt;40, 'Raw Data'!I289&gt;0),'Raw Data'!I289,40),"")</f>
        <v/>
      </c>
      <c r="K267" s="2" t="str">
        <f>IF(SUM('Raw Data'!J$3:J$98)&gt;10,IF(AND(ISNUMBER('Raw Data'!J289),'Raw Data'!J289&lt;40, 'Raw Data'!J289&gt;0),'Raw Data'!J289,40),"")</f>
        <v/>
      </c>
      <c r="L267" s="2" t="str">
        <f>IF(SUM('Raw Data'!K$3:K$98)&gt;10,IF(AND(ISNUMBER('Raw Data'!K289),'Raw Data'!K289&lt;40, 'Raw Data'!K289&gt;0),'Raw Data'!K289,40),"")</f>
        <v/>
      </c>
      <c r="M267" s="2" t="str">
        <f>IF(SUM('Raw Data'!L$3:L$98)&gt;10,IF(AND(ISNUMBER('Raw Data'!L289),'Raw Data'!L289&lt;40, 'Raw Data'!L289&gt;0),'Raw Data'!L289,40),"")</f>
        <v/>
      </c>
      <c r="N267" s="2" t="str">
        <f>IF(SUM('Raw Data'!M$3:M$98)&gt;10,IF(AND(ISNUMBER('Raw Data'!M289),'Raw Data'!M289&lt;40, 'Raw Data'!M289&gt;0),'Raw Data'!M289,40),"")</f>
        <v/>
      </c>
      <c r="O267" s="2" t="str">
        <f>IF(SUM('Raw Data'!N$3:N$98)&gt;10,IF(AND(ISNUMBER('Raw Data'!N289),'Raw Data'!N289&lt;40, 'Raw Data'!N289&gt;0),'Raw Data'!N289,40),"")</f>
        <v/>
      </c>
    </row>
    <row r="268" spans="1:15" x14ac:dyDescent="0.25">
      <c r="A268" s="2" t="str">
        <f>'Gene Table'!B75</f>
        <v>SFN</v>
      </c>
      <c r="B268" s="99"/>
      <c r="C268" s="3" t="s">
        <v>485</v>
      </c>
      <c r="D268" s="2">
        <f>IF(SUM('Raw Data'!C$3:C$98)&gt;10,IF(AND(ISNUMBER('Raw Data'!C315),'Raw Data'!C315&lt;40, 'Raw Data'!C315&gt;0),'Raw Data'!C315,40),"")</f>
        <v>26.432669000000001</v>
      </c>
      <c r="E268" s="2" t="str">
        <f>IF(SUM('Raw Data'!D$3:D$98)&gt;10,IF(AND(ISNUMBER('Raw Data'!D315),'Raw Data'!D315&lt;40, 'Raw Data'!D315&gt;0),'Raw Data'!D315,40),"")</f>
        <v/>
      </c>
      <c r="F268" s="2" t="str">
        <f>IF(SUM('Raw Data'!E$3:E$98)&gt;10,IF(AND(ISNUMBER('Raw Data'!E315),'Raw Data'!E315&lt;40, 'Raw Data'!E315&gt;0),'Raw Data'!E315,40),"")</f>
        <v/>
      </c>
      <c r="G268" s="2" t="str">
        <f>IF(SUM('Raw Data'!F$3:F$98)&gt;10,IF(AND(ISNUMBER('Raw Data'!F315),'Raw Data'!F315&lt;40, 'Raw Data'!F315&gt;0),'Raw Data'!F315,40),"")</f>
        <v/>
      </c>
      <c r="H268" s="2" t="str">
        <f>IF(SUM('Raw Data'!G$3:G$98)&gt;10,IF(AND(ISNUMBER('Raw Data'!G315),'Raw Data'!G315&lt;40, 'Raw Data'!G315&gt;0),'Raw Data'!G315,40),"")</f>
        <v/>
      </c>
      <c r="I268" s="2" t="str">
        <f>IF(SUM('Raw Data'!H$3:H$98)&gt;10,IF(AND(ISNUMBER('Raw Data'!H315),'Raw Data'!H315&lt;40, 'Raw Data'!H315&gt;0),'Raw Data'!H315,40),"")</f>
        <v/>
      </c>
      <c r="J268" s="2" t="str">
        <f>IF(SUM('Raw Data'!I$3:I$98)&gt;10,IF(AND(ISNUMBER('Raw Data'!I315),'Raw Data'!I315&lt;40, 'Raw Data'!I315&gt;0),'Raw Data'!I315,40),"")</f>
        <v/>
      </c>
      <c r="K268" s="2" t="str">
        <f>IF(SUM('Raw Data'!J$3:J$98)&gt;10,IF(AND(ISNUMBER('Raw Data'!J315),'Raw Data'!J315&lt;40, 'Raw Data'!J315&gt;0),'Raw Data'!J315,40),"")</f>
        <v/>
      </c>
      <c r="L268" s="2" t="str">
        <f>IF(SUM('Raw Data'!K$3:K$98)&gt;10,IF(AND(ISNUMBER('Raw Data'!K315),'Raw Data'!K315&lt;40, 'Raw Data'!K315&gt;0),'Raw Data'!K315,40),"")</f>
        <v/>
      </c>
      <c r="M268" s="2" t="str">
        <f>IF(SUM('Raw Data'!L$3:L$98)&gt;10,IF(AND(ISNUMBER('Raw Data'!L315),'Raw Data'!L315&lt;40, 'Raw Data'!L315&gt;0),'Raw Data'!L315,40),"")</f>
        <v/>
      </c>
      <c r="N268" s="2" t="str">
        <f>IF(SUM('Raw Data'!M$3:M$98)&gt;10,IF(AND(ISNUMBER('Raw Data'!M315),'Raw Data'!M315&lt;40, 'Raw Data'!M315&gt;0),'Raw Data'!M315,40),"")</f>
        <v/>
      </c>
      <c r="O268" s="2" t="str">
        <f>IF(SUM('Raw Data'!N$3:N$98)&gt;10,IF(AND(ISNUMBER('Raw Data'!N315),'Raw Data'!N315&lt;40, 'Raw Data'!N315&gt;0),'Raw Data'!N315,40),"")</f>
        <v/>
      </c>
    </row>
    <row r="269" spans="1:15" x14ac:dyDescent="0.25">
      <c r="A269" s="2" t="str">
        <f>'Gene Table'!B76</f>
        <v>SFRP1</v>
      </c>
      <c r="B269" s="99"/>
      <c r="C269" s="3" t="s">
        <v>487</v>
      </c>
      <c r="D269" s="2">
        <f>IF(SUM('Raw Data'!C$3:C$98)&gt;10,IF(AND(ISNUMBER('Raw Data'!C317),'Raw Data'!C317&lt;40, 'Raw Data'!C317&gt;0),'Raw Data'!C317,40),"")</f>
        <v>27.616474</v>
      </c>
      <c r="E269" s="2" t="str">
        <f>IF(SUM('Raw Data'!D$3:D$98)&gt;10,IF(AND(ISNUMBER('Raw Data'!D317),'Raw Data'!D317&lt;40, 'Raw Data'!D317&gt;0),'Raw Data'!D317,40),"")</f>
        <v/>
      </c>
      <c r="F269" s="2" t="str">
        <f>IF(SUM('Raw Data'!E$3:E$98)&gt;10,IF(AND(ISNUMBER('Raw Data'!E317),'Raw Data'!E317&lt;40, 'Raw Data'!E317&gt;0),'Raw Data'!E317,40),"")</f>
        <v/>
      </c>
      <c r="G269" s="2" t="str">
        <f>IF(SUM('Raw Data'!F$3:F$98)&gt;10,IF(AND(ISNUMBER('Raw Data'!F317),'Raw Data'!F317&lt;40, 'Raw Data'!F317&gt;0),'Raw Data'!F317,40),"")</f>
        <v/>
      </c>
      <c r="H269" s="2" t="str">
        <f>IF(SUM('Raw Data'!G$3:G$98)&gt;10,IF(AND(ISNUMBER('Raw Data'!G317),'Raw Data'!G317&lt;40, 'Raw Data'!G317&gt;0),'Raw Data'!G317,40),"")</f>
        <v/>
      </c>
      <c r="I269" s="2" t="str">
        <f>IF(SUM('Raw Data'!H$3:H$98)&gt;10,IF(AND(ISNUMBER('Raw Data'!H317),'Raw Data'!H317&lt;40, 'Raw Data'!H317&gt;0),'Raw Data'!H317,40),"")</f>
        <v/>
      </c>
      <c r="J269" s="2" t="str">
        <f>IF(SUM('Raw Data'!I$3:I$98)&gt;10,IF(AND(ISNUMBER('Raw Data'!I317),'Raw Data'!I317&lt;40, 'Raw Data'!I317&gt;0),'Raw Data'!I317,40),"")</f>
        <v/>
      </c>
      <c r="K269" s="2" t="str">
        <f>IF(SUM('Raw Data'!J$3:J$98)&gt;10,IF(AND(ISNUMBER('Raw Data'!J317),'Raw Data'!J317&lt;40, 'Raw Data'!J317&gt;0),'Raw Data'!J317,40),"")</f>
        <v/>
      </c>
      <c r="L269" s="2" t="str">
        <f>IF(SUM('Raw Data'!K$3:K$98)&gt;10,IF(AND(ISNUMBER('Raw Data'!K317),'Raw Data'!K317&lt;40, 'Raw Data'!K317&gt;0),'Raw Data'!K317,40),"")</f>
        <v/>
      </c>
      <c r="M269" s="2" t="str">
        <f>IF(SUM('Raw Data'!L$3:L$98)&gt;10,IF(AND(ISNUMBER('Raw Data'!L317),'Raw Data'!L317&lt;40, 'Raw Data'!L317&gt;0),'Raw Data'!L317,40),"")</f>
        <v/>
      </c>
      <c r="N269" s="2" t="str">
        <f>IF(SUM('Raw Data'!M$3:M$98)&gt;10,IF(AND(ISNUMBER('Raw Data'!M317),'Raw Data'!M317&lt;40, 'Raw Data'!M317&gt;0),'Raw Data'!M317,40),"")</f>
        <v/>
      </c>
      <c r="O269" s="2" t="str">
        <f>IF(SUM('Raw Data'!N$3:N$98)&gt;10,IF(AND(ISNUMBER('Raw Data'!N317),'Raw Data'!N317&lt;40, 'Raw Data'!N317&gt;0),'Raw Data'!N317,40),"")</f>
        <v/>
      </c>
    </row>
    <row r="270" spans="1:15" x14ac:dyDescent="0.25">
      <c r="A270" s="2" t="str">
        <f>'Gene Table'!B77</f>
        <v>SFRP2</v>
      </c>
      <c r="B270" s="99"/>
      <c r="C270" s="3" t="s">
        <v>489</v>
      </c>
      <c r="D270" s="2">
        <f>IF(SUM('Raw Data'!C$3:C$98)&gt;10,IF(AND(ISNUMBER('Raw Data'!C319),'Raw Data'!C319&lt;40, 'Raw Data'!C319&gt;0),'Raw Data'!C319,40),"")</f>
        <v>22.572996</v>
      </c>
      <c r="E270" s="2" t="str">
        <f>IF(SUM('Raw Data'!D$3:D$98)&gt;10,IF(AND(ISNUMBER('Raw Data'!D319),'Raw Data'!D319&lt;40, 'Raw Data'!D319&gt;0),'Raw Data'!D319,40),"")</f>
        <v/>
      </c>
      <c r="F270" s="2" t="str">
        <f>IF(SUM('Raw Data'!E$3:E$98)&gt;10,IF(AND(ISNUMBER('Raw Data'!E319),'Raw Data'!E319&lt;40, 'Raw Data'!E319&gt;0),'Raw Data'!E319,40),"")</f>
        <v/>
      </c>
      <c r="G270" s="2" t="str">
        <f>IF(SUM('Raw Data'!F$3:F$98)&gt;10,IF(AND(ISNUMBER('Raw Data'!F319),'Raw Data'!F319&lt;40, 'Raw Data'!F319&gt;0),'Raw Data'!F319,40),"")</f>
        <v/>
      </c>
      <c r="H270" s="2" t="str">
        <f>IF(SUM('Raw Data'!G$3:G$98)&gt;10,IF(AND(ISNUMBER('Raw Data'!G319),'Raw Data'!G319&lt;40, 'Raw Data'!G319&gt;0),'Raw Data'!G319,40),"")</f>
        <v/>
      </c>
      <c r="I270" s="2" t="str">
        <f>IF(SUM('Raw Data'!H$3:H$98)&gt;10,IF(AND(ISNUMBER('Raw Data'!H319),'Raw Data'!H319&lt;40, 'Raw Data'!H319&gt;0),'Raw Data'!H319,40),"")</f>
        <v/>
      </c>
      <c r="J270" s="2" t="str">
        <f>IF(SUM('Raw Data'!I$3:I$98)&gt;10,IF(AND(ISNUMBER('Raw Data'!I319),'Raw Data'!I319&lt;40, 'Raw Data'!I319&gt;0),'Raw Data'!I319,40),"")</f>
        <v/>
      </c>
      <c r="K270" s="2" t="str">
        <f>IF(SUM('Raw Data'!J$3:J$98)&gt;10,IF(AND(ISNUMBER('Raw Data'!J319),'Raw Data'!J319&lt;40, 'Raw Data'!J319&gt;0),'Raw Data'!J319,40),"")</f>
        <v/>
      </c>
      <c r="L270" s="2" t="str">
        <f>IF(SUM('Raw Data'!K$3:K$98)&gt;10,IF(AND(ISNUMBER('Raw Data'!K319),'Raw Data'!K319&lt;40, 'Raw Data'!K319&gt;0),'Raw Data'!K319,40),"")</f>
        <v/>
      </c>
      <c r="M270" s="2" t="str">
        <f>IF(SUM('Raw Data'!L$3:L$98)&gt;10,IF(AND(ISNUMBER('Raw Data'!L319),'Raw Data'!L319&lt;40, 'Raw Data'!L319&gt;0),'Raw Data'!L319,40),"")</f>
        <v/>
      </c>
      <c r="N270" s="2" t="str">
        <f>IF(SUM('Raw Data'!M$3:M$98)&gt;10,IF(AND(ISNUMBER('Raw Data'!M319),'Raw Data'!M319&lt;40, 'Raw Data'!M319&gt;0),'Raw Data'!M319,40),"")</f>
        <v/>
      </c>
      <c r="O270" s="2" t="str">
        <f>IF(SUM('Raw Data'!N$3:N$98)&gt;10,IF(AND(ISNUMBER('Raw Data'!N319),'Raw Data'!N319&lt;40, 'Raw Data'!N319&gt;0),'Raw Data'!N319,40),"")</f>
        <v/>
      </c>
    </row>
    <row r="271" spans="1:15" x14ac:dyDescent="0.25">
      <c r="A271" s="2" t="str">
        <f>'Gene Table'!B78</f>
        <v>SLC5A8</v>
      </c>
      <c r="B271" s="99"/>
      <c r="C271" s="3" t="s">
        <v>491</v>
      </c>
      <c r="D271" s="2">
        <f>IF(SUM('Raw Data'!C$3:C$98)&gt;10,IF(AND(ISNUMBER('Raw Data'!C321),'Raw Data'!C321&lt;40, 'Raw Data'!C321&gt;0),'Raw Data'!C321,40),"")</f>
        <v>28.285281999999999</v>
      </c>
      <c r="E271" s="2" t="str">
        <f>IF(SUM('Raw Data'!D$3:D$98)&gt;10,IF(AND(ISNUMBER('Raw Data'!D321),'Raw Data'!D321&lt;40, 'Raw Data'!D321&gt;0),'Raw Data'!D321,40),"")</f>
        <v/>
      </c>
      <c r="F271" s="2" t="str">
        <f>IF(SUM('Raw Data'!E$3:E$98)&gt;10,IF(AND(ISNUMBER('Raw Data'!E321),'Raw Data'!E321&lt;40, 'Raw Data'!E321&gt;0),'Raw Data'!E321,40),"")</f>
        <v/>
      </c>
      <c r="G271" s="2" t="str">
        <f>IF(SUM('Raw Data'!F$3:F$98)&gt;10,IF(AND(ISNUMBER('Raw Data'!F321),'Raw Data'!F321&lt;40, 'Raw Data'!F321&gt;0),'Raw Data'!F321,40),"")</f>
        <v/>
      </c>
      <c r="H271" s="2" t="str">
        <f>IF(SUM('Raw Data'!G$3:G$98)&gt;10,IF(AND(ISNUMBER('Raw Data'!G321),'Raw Data'!G321&lt;40, 'Raw Data'!G321&gt;0),'Raw Data'!G321,40),"")</f>
        <v/>
      </c>
      <c r="I271" s="2" t="str">
        <f>IF(SUM('Raw Data'!H$3:H$98)&gt;10,IF(AND(ISNUMBER('Raw Data'!H321),'Raw Data'!H321&lt;40, 'Raw Data'!H321&gt;0),'Raw Data'!H321,40),"")</f>
        <v/>
      </c>
      <c r="J271" s="2" t="str">
        <f>IF(SUM('Raw Data'!I$3:I$98)&gt;10,IF(AND(ISNUMBER('Raw Data'!I321),'Raw Data'!I321&lt;40, 'Raw Data'!I321&gt;0),'Raw Data'!I321,40),"")</f>
        <v/>
      </c>
      <c r="K271" s="2" t="str">
        <f>IF(SUM('Raw Data'!J$3:J$98)&gt;10,IF(AND(ISNUMBER('Raw Data'!J321),'Raw Data'!J321&lt;40, 'Raw Data'!J321&gt;0),'Raw Data'!J321,40),"")</f>
        <v/>
      </c>
      <c r="L271" s="2" t="str">
        <f>IF(SUM('Raw Data'!K$3:K$98)&gt;10,IF(AND(ISNUMBER('Raw Data'!K321),'Raw Data'!K321&lt;40, 'Raw Data'!K321&gt;0),'Raw Data'!K321,40),"")</f>
        <v/>
      </c>
      <c r="M271" s="2" t="str">
        <f>IF(SUM('Raw Data'!L$3:L$98)&gt;10,IF(AND(ISNUMBER('Raw Data'!L321),'Raw Data'!L321&lt;40, 'Raw Data'!L321&gt;0),'Raw Data'!L321,40),"")</f>
        <v/>
      </c>
      <c r="N271" s="2" t="str">
        <f>IF(SUM('Raw Data'!M$3:M$98)&gt;10,IF(AND(ISNUMBER('Raw Data'!M321),'Raw Data'!M321&lt;40, 'Raw Data'!M321&gt;0),'Raw Data'!M321,40),"")</f>
        <v/>
      </c>
      <c r="O271" s="2" t="str">
        <f>IF(SUM('Raw Data'!N$3:N$98)&gt;10,IF(AND(ISNUMBER('Raw Data'!N321),'Raw Data'!N321&lt;40, 'Raw Data'!N321&gt;0),'Raw Data'!N321,40),"")</f>
        <v/>
      </c>
    </row>
    <row r="272" spans="1:15" x14ac:dyDescent="0.25">
      <c r="A272" s="2" t="str">
        <f>'Gene Table'!B79</f>
        <v>SLIT2</v>
      </c>
      <c r="B272" s="99"/>
      <c r="C272" s="3" t="s">
        <v>493</v>
      </c>
      <c r="D272" s="2">
        <f>IF(SUM('Raw Data'!C$3:C$98)&gt;10,IF(AND(ISNUMBER('Raw Data'!C323),'Raw Data'!C323&lt;40, 'Raw Data'!C323&gt;0),'Raw Data'!C323,40),"")</f>
        <v>22.146954000000001</v>
      </c>
      <c r="E272" s="2" t="str">
        <f>IF(SUM('Raw Data'!D$3:D$98)&gt;10,IF(AND(ISNUMBER('Raw Data'!D323),'Raw Data'!D323&lt;40, 'Raw Data'!D323&gt;0),'Raw Data'!D323,40),"")</f>
        <v/>
      </c>
      <c r="F272" s="2" t="str">
        <f>IF(SUM('Raw Data'!E$3:E$98)&gt;10,IF(AND(ISNUMBER('Raw Data'!E323),'Raw Data'!E323&lt;40, 'Raw Data'!E323&gt;0),'Raw Data'!E323,40),"")</f>
        <v/>
      </c>
      <c r="G272" s="2" t="str">
        <f>IF(SUM('Raw Data'!F$3:F$98)&gt;10,IF(AND(ISNUMBER('Raw Data'!F323),'Raw Data'!F323&lt;40, 'Raw Data'!F323&gt;0),'Raw Data'!F323,40),"")</f>
        <v/>
      </c>
      <c r="H272" s="2" t="str">
        <f>IF(SUM('Raw Data'!G$3:G$98)&gt;10,IF(AND(ISNUMBER('Raw Data'!G323),'Raw Data'!G323&lt;40, 'Raw Data'!G323&gt;0),'Raw Data'!G323,40),"")</f>
        <v/>
      </c>
      <c r="I272" s="2" t="str">
        <f>IF(SUM('Raw Data'!H$3:H$98)&gt;10,IF(AND(ISNUMBER('Raw Data'!H323),'Raw Data'!H323&lt;40, 'Raw Data'!H323&gt;0),'Raw Data'!H323,40),"")</f>
        <v/>
      </c>
      <c r="J272" s="2" t="str">
        <f>IF(SUM('Raw Data'!I$3:I$98)&gt;10,IF(AND(ISNUMBER('Raw Data'!I323),'Raw Data'!I323&lt;40, 'Raw Data'!I323&gt;0),'Raw Data'!I323,40),"")</f>
        <v/>
      </c>
      <c r="K272" s="2" t="str">
        <f>IF(SUM('Raw Data'!J$3:J$98)&gt;10,IF(AND(ISNUMBER('Raw Data'!J323),'Raw Data'!J323&lt;40, 'Raw Data'!J323&gt;0),'Raw Data'!J323,40),"")</f>
        <v/>
      </c>
      <c r="L272" s="2" t="str">
        <f>IF(SUM('Raw Data'!K$3:K$98)&gt;10,IF(AND(ISNUMBER('Raw Data'!K323),'Raw Data'!K323&lt;40, 'Raw Data'!K323&gt;0),'Raw Data'!K323,40),"")</f>
        <v/>
      </c>
      <c r="M272" s="2" t="str">
        <f>IF(SUM('Raw Data'!L$3:L$98)&gt;10,IF(AND(ISNUMBER('Raw Data'!L323),'Raw Data'!L323&lt;40, 'Raw Data'!L323&gt;0),'Raw Data'!L323,40),"")</f>
        <v/>
      </c>
      <c r="N272" s="2" t="str">
        <f>IF(SUM('Raw Data'!M$3:M$98)&gt;10,IF(AND(ISNUMBER('Raw Data'!M323),'Raw Data'!M323&lt;40, 'Raw Data'!M323&gt;0),'Raw Data'!M323,40),"")</f>
        <v/>
      </c>
      <c r="O272" s="2" t="str">
        <f>IF(SUM('Raw Data'!N$3:N$98)&gt;10,IF(AND(ISNUMBER('Raw Data'!N323),'Raw Data'!N323&lt;40, 'Raw Data'!N323&gt;0),'Raw Data'!N323,40),"")</f>
        <v/>
      </c>
    </row>
    <row r="273" spans="1:15" x14ac:dyDescent="0.25">
      <c r="A273" s="2" t="str">
        <f>'Gene Table'!B80</f>
        <v>SLIT3</v>
      </c>
      <c r="B273" s="99"/>
      <c r="C273" s="3" t="s">
        <v>336</v>
      </c>
      <c r="D273" s="2">
        <f>IF(SUM('Raw Data'!C$3:C$98)&gt;10,IF(AND(ISNUMBER('Raw Data'!C325),'Raw Data'!C325&lt;40, 'Raw Data'!C325&gt;0),'Raw Data'!C325,40),"")</f>
        <v>20.631969999999999</v>
      </c>
      <c r="E273" s="2" t="str">
        <f>IF(SUM('Raw Data'!D$3:D$98)&gt;10,IF(AND(ISNUMBER('Raw Data'!D325),'Raw Data'!D325&lt;40, 'Raw Data'!D325&gt;0),'Raw Data'!D325,40),"")</f>
        <v/>
      </c>
      <c r="F273" s="2" t="str">
        <f>IF(SUM('Raw Data'!E$3:E$98)&gt;10,IF(AND(ISNUMBER('Raw Data'!E325),'Raw Data'!E325&lt;40, 'Raw Data'!E325&gt;0),'Raw Data'!E325,40),"")</f>
        <v/>
      </c>
      <c r="G273" s="2" t="str">
        <f>IF(SUM('Raw Data'!F$3:F$98)&gt;10,IF(AND(ISNUMBER('Raw Data'!F325),'Raw Data'!F325&lt;40, 'Raw Data'!F325&gt;0),'Raw Data'!F325,40),"")</f>
        <v/>
      </c>
      <c r="H273" s="2" t="str">
        <f>IF(SUM('Raw Data'!G$3:G$98)&gt;10,IF(AND(ISNUMBER('Raw Data'!G325),'Raw Data'!G325&lt;40, 'Raw Data'!G325&gt;0),'Raw Data'!G325,40),"")</f>
        <v/>
      </c>
      <c r="I273" s="2" t="str">
        <f>IF(SUM('Raw Data'!H$3:H$98)&gt;10,IF(AND(ISNUMBER('Raw Data'!H325),'Raw Data'!H325&lt;40, 'Raw Data'!H325&gt;0),'Raw Data'!H325,40),"")</f>
        <v/>
      </c>
      <c r="J273" s="2" t="str">
        <f>IF(SUM('Raw Data'!I$3:I$98)&gt;10,IF(AND(ISNUMBER('Raw Data'!I325),'Raw Data'!I325&lt;40, 'Raw Data'!I325&gt;0),'Raw Data'!I325,40),"")</f>
        <v/>
      </c>
      <c r="K273" s="2" t="str">
        <f>IF(SUM('Raw Data'!J$3:J$98)&gt;10,IF(AND(ISNUMBER('Raw Data'!J325),'Raw Data'!J325&lt;40, 'Raw Data'!J325&gt;0),'Raw Data'!J325,40),"")</f>
        <v/>
      </c>
      <c r="L273" s="2" t="str">
        <f>IF(SUM('Raw Data'!K$3:K$98)&gt;10,IF(AND(ISNUMBER('Raw Data'!K325),'Raw Data'!K325&lt;40, 'Raw Data'!K325&gt;0),'Raw Data'!K325,40),"")</f>
        <v/>
      </c>
      <c r="M273" s="2" t="str">
        <f>IF(SUM('Raw Data'!L$3:L$98)&gt;10,IF(AND(ISNUMBER('Raw Data'!L325),'Raw Data'!L325&lt;40, 'Raw Data'!L325&gt;0),'Raw Data'!L325,40),"")</f>
        <v/>
      </c>
      <c r="N273" s="2" t="str">
        <f>IF(SUM('Raw Data'!M$3:M$98)&gt;10,IF(AND(ISNUMBER('Raw Data'!M325),'Raw Data'!M325&lt;40, 'Raw Data'!M325&gt;0),'Raw Data'!M325,40),"")</f>
        <v/>
      </c>
      <c r="O273" s="2" t="str">
        <f>IF(SUM('Raw Data'!N$3:N$98)&gt;10,IF(AND(ISNUMBER('Raw Data'!N325),'Raw Data'!N325&lt;40, 'Raw Data'!N325&gt;0),'Raw Data'!N325,40),"")</f>
        <v/>
      </c>
    </row>
    <row r="274" spans="1:15" x14ac:dyDescent="0.25">
      <c r="A274" s="2" t="str">
        <f>'Gene Table'!B81</f>
        <v>SYK</v>
      </c>
      <c r="B274" s="99"/>
      <c r="C274" s="3" t="s">
        <v>338</v>
      </c>
      <c r="D274" s="2">
        <f>IF(SUM('Raw Data'!C$3:C$98)&gt;10,IF(AND(ISNUMBER('Raw Data'!C327),'Raw Data'!C327&lt;40, 'Raw Data'!C327&gt;0),'Raw Data'!C327,40),"")</f>
        <v>19.979175999999999</v>
      </c>
      <c r="E274" s="2" t="str">
        <f>IF(SUM('Raw Data'!D$3:D$98)&gt;10,IF(AND(ISNUMBER('Raw Data'!D327),'Raw Data'!D327&lt;40, 'Raw Data'!D327&gt;0),'Raw Data'!D327,40),"")</f>
        <v/>
      </c>
      <c r="F274" s="2" t="str">
        <f>IF(SUM('Raw Data'!E$3:E$98)&gt;10,IF(AND(ISNUMBER('Raw Data'!E327),'Raw Data'!E327&lt;40, 'Raw Data'!E327&gt;0),'Raw Data'!E327,40),"")</f>
        <v/>
      </c>
      <c r="G274" s="2" t="str">
        <f>IF(SUM('Raw Data'!F$3:F$98)&gt;10,IF(AND(ISNUMBER('Raw Data'!F327),'Raw Data'!F327&lt;40, 'Raw Data'!F327&gt;0),'Raw Data'!F327,40),"")</f>
        <v/>
      </c>
      <c r="H274" s="2" t="str">
        <f>IF(SUM('Raw Data'!G$3:G$98)&gt;10,IF(AND(ISNUMBER('Raw Data'!G327),'Raw Data'!G327&lt;40, 'Raw Data'!G327&gt;0),'Raw Data'!G327,40),"")</f>
        <v/>
      </c>
      <c r="I274" s="2" t="str">
        <f>IF(SUM('Raw Data'!H$3:H$98)&gt;10,IF(AND(ISNUMBER('Raw Data'!H327),'Raw Data'!H327&lt;40, 'Raw Data'!H327&gt;0),'Raw Data'!H327,40),"")</f>
        <v/>
      </c>
      <c r="J274" s="2" t="str">
        <f>IF(SUM('Raw Data'!I$3:I$98)&gt;10,IF(AND(ISNUMBER('Raw Data'!I327),'Raw Data'!I327&lt;40, 'Raw Data'!I327&gt;0),'Raw Data'!I327,40),"")</f>
        <v/>
      </c>
      <c r="K274" s="2" t="str">
        <f>IF(SUM('Raw Data'!J$3:J$98)&gt;10,IF(AND(ISNUMBER('Raw Data'!J327),'Raw Data'!J327&lt;40, 'Raw Data'!J327&gt;0),'Raw Data'!J327,40),"")</f>
        <v/>
      </c>
      <c r="L274" s="2" t="str">
        <f>IF(SUM('Raw Data'!K$3:K$98)&gt;10,IF(AND(ISNUMBER('Raw Data'!K327),'Raw Data'!K327&lt;40, 'Raw Data'!K327&gt;0),'Raw Data'!K327,40),"")</f>
        <v/>
      </c>
      <c r="M274" s="2" t="str">
        <f>IF(SUM('Raw Data'!L$3:L$98)&gt;10,IF(AND(ISNUMBER('Raw Data'!L327),'Raw Data'!L327&lt;40, 'Raw Data'!L327&gt;0),'Raw Data'!L327,40),"")</f>
        <v/>
      </c>
      <c r="N274" s="2" t="str">
        <f>IF(SUM('Raw Data'!M$3:M$98)&gt;10,IF(AND(ISNUMBER('Raw Data'!M327),'Raw Data'!M327&lt;40, 'Raw Data'!M327&gt;0),'Raw Data'!M327,40),"")</f>
        <v/>
      </c>
      <c r="O274" s="2" t="str">
        <f>IF(SUM('Raw Data'!N$3:N$98)&gt;10,IF(AND(ISNUMBER('Raw Data'!N327),'Raw Data'!N327&lt;40, 'Raw Data'!N327&gt;0),'Raw Data'!N327,40),"")</f>
        <v/>
      </c>
    </row>
    <row r="275" spans="1:15" x14ac:dyDescent="0.25">
      <c r="A275" s="2" t="str">
        <f>'Gene Table'!B82</f>
        <v>TERT</v>
      </c>
      <c r="B275" s="99"/>
      <c r="C275" s="3" t="s">
        <v>340</v>
      </c>
      <c r="D275" s="2">
        <f>IF(SUM('Raw Data'!C$3:C$98)&gt;10,IF(AND(ISNUMBER('Raw Data'!C329),'Raw Data'!C329&lt;40, 'Raw Data'!C329&gt;0),'Raw Data'!C329,40),"")</f>
        <v>20.520838000000001</v>
      </c>
      <c r="E275" s="2" t="str">
        <f>IF(SUM('Raw Data'!D$3:D$98)&gt;10,IF(AND(ISNUMBER('Raw Data'!D329),'Raw Data'!D329&lt;40, 'Raw Data'!D329&gt;0),'Raw Data'!D329,40),"")</f>
        <v/>
      </c>
      <c r="F275" s="2" t="str">
        <f>IF(SUM('Raw Data'!E$3:E$98)&gt;10,IF(AND(ISNUMBER('Raw Data'!E329),'Raw Data'!E329&lt;40, 'Raw Data'!E329&gt;0),'Raw Data'!E329,40),"")</f>
        <v/>
      </c>
      <c r="G275" s="2" t="str">
        <f>IF(SUM('Raw Data'!F$3:F$98)&gt;10,IF(AND(ISNUMBER('Raw Data'!F329),'Raw Data'!F329&lt;40, 'Raw Data'!F329&gt;0),'Raw Data'!F329,40),"")</f>
        <v/>
      </c>
      <c r="H275" s="2" t="str">
        <f>IF(SUM('Raw Data'!G$3:G$98)&gt;10,IF(AND(ISNUMBER('Raw Data'!G329),'Raw Data'!G329&lt;40, 'Raw Data'!G329&gt;0),'Raw Data'!G329,40),"")</f>
        <v/>
      </c>
      <c r="I275" s="2" t="str">
        <f>IF(SUM('Raw Data'!H$3:H$98)&gt;10,IF(AND(ISNUMBER('Raw Data'!H329),'Raw Data'!H329&lt;40, 'Raw Data'!H329&gt;0),'Raw Data'!H329,40),"")</f>
        <v/>
      </c>
      <c r="J275" s="2" t="str">
        <f>IF(SUM('Raw Data'!I$3:I$98)&gt;10,IF(AND(ISNUMBER('Raw Data'!I329),'Raw Data'!I329&lt;40, 'Raw Data'!I329&gt;0),'Raw Data'!I329,40),"")</f>
        <v/>
      </c>
      <c r="K275" s="2" t="str">
        <f>IF(SUM('Raw Data'!J$3:J$98)&gt;10,IF(AND(ISNUMBER('Raw Data'!J329),'Raw Data'!J329&lt;40, 'Raw Data'!J329&gt;0),'Raw Data'!J329,40),"")</f>
        <v/>
      </c>
      <c r="L275" s="2" t="str">
        <f>IF(SUM('Raw Data'!K$3:K$98)&gt;10,IF(AND(ISNUMBER('Raw Data'!K329),'Raw Data'!K329&lt;40, 'Raw Data'!K329&gt;0),'Raw Data'!K329,40),"")</f>
        <v/>
      </c>
      <c r="M275" s="2" t="str">
        <f>IF(SUM('Raw Data'!L$3:L$98)&gt;10,IF(AND(ISNUMBER('Raw Data'!L329),'Raw Data'!L329&lt;40, 'Raw Data'!L329&gt;0),'Raw Data'!L329,40),"")</f>
        <v/>
      </c>
      <c r="N275" s="2" t="str">
        <f>IF(SUM('Raw Data'!M$3:M$98)&gt;10,IF(AND(ISNUMBER('Raw Data'!M329),'Raw Data'!M329&lt;40, 'Raw Data'!M329&gt;0),'Raw Data'!M329,40),"")</f>
        <v/>
      </c>
      <c r="O275" s="2" t="str">
        <f>IF(SUM('Raw Data'!N$3:N$98)&gt;10,IF(AND(ISNUMBER('Raw Data'!N329),'Raw Data'!N329&lt;40, 'Raw Data'!N329&gt;0),'Raw Data'!N329,40),"")</f>
        <v/>
      </c>
    </row>
    <row r="276" spans="1:15" x14ac:dyDescent="0.25">
      <c r="A276" s="2" t="str">
        <f>'Gene Table'!B83</f>
        <v>TGFB2</v>
      </c>
      <c r="B276" s="99"/>
      <c r="C276" s="3" t="s">
        <v>342</v>
      </c>
      <c r="D276" s="2">
        <f>IF(SUM('Raw Data'!C$3:C$98)&gt;10,IF(AND(ISNUMBER('Raw Data'!C331),'Raw Data'!C331&lt;40, 'Raw Data'!C331&gt;0),'Raw Data'!C331,40),"")</f>
        <v>21.771626999999999</v>
      </c>
      <c r="E276" s="2" t="str">
        <f>IF(SUM('Raw Data'!D$3:D$98)&gt;10,IF(AND(ISNUMBER('Raw Data'!D331),'Raw Data'!D331&lt;40, 'Raw Data'!D331&gt;0),'Raw Data'!D331,40),"")</f>
        <v/>
      </c>
      <c r="F276" s="2" t="str">
        <f>IF(SUM('Raw Data'!E$3:E$98)&gt;10,IF(AND(ISNUMBER('Raw Data'!E331),'Raw Data'!E331&lt;40, 'Raw Data'!E331&gt;0),'Raw Data'!E331,40),"")</f>
        <v/>
      </c>
      <c r="G276" s="2" t="str">
        <f>IF(SUM('Raw Data'!F$3:F$98)&gt;10,IF(AND(ISNUMBER('Raw Data'!F331),'Raw Data'!F331&lt;40, 'Raw Data'!F331&gt;0),'Raw Data'!F331,40),"")</f>
        <v/>
      </c>
      <c r="H276" s="2" t="str">
        <f>IF(SUM('Raw Data'!G$3:G$98)&gt;10,IF(AND(ISNUMBER('Raw Data'!G331),'Raw Data'!G331&lt;40, 'Raw Data'!G331&gt;0),'Raw Data'!G331,40),"")</f>
        <v/>
      </c>
      <c r="I276" s="2" t="str">
        <f>IF(SUM('Raw Data'!H$3:H$98)&gt;10,IF(AND(ISNUMBER('Raw Data'!H331),'Raw Data'!H331&lt;40, 'Raw Data'!H331&gt;0),'Raw Data'!H331,40),"")</f>
        <v/>
      </c>
      <c r="J276" s="2" t="str">
        <f>IF(SUM('Raw Data'!I$3:I$98)&gt;10,IF(AND(ISNUMBER('Raw Data'!I331),'Raw Data'!I331&lt;40, 'Raw Data'!I331&gt;0),'Raw Data'!I331,40),"")</f>
        <v/>
      </c>
      <c r="K276" s="2" t="str">
        <f>IF(SUM('Raw Data'!J$3:J$98)&gt;10,IF(AND(ISNUMBER('Raw Data'!J331),'Raw Data'!J331&lt;40, 'Raw Data'!J331&gt;0),'Raw Data'!J331,40),"")</f>
        <v/>
      </c>
      <c r="L276" s="2" t="str">
        <f>IF(SUM('Raw Data'!K$3:K$98)&gt;10,IF(AND(ISNUMBER('Raw Data'!K331),'Raw Data'!K331&lt;40, 'Raw Data'!K331&gt;0),'Raw Data'!K331,40),"")</f>
        <v/>
      </c>
      <c r="M276" s="2" t="str">
        <f>IF(SUM('Raw Data'!L$3:L$98)&gt;10,IF(AND(ISNUMBER('Raw Data'!L331),'Raw Data'!L331&lt;40, 'Raw Data'!L331&gt;0),'Raw Data'!L331,40),"")</f>
        <v/>
      </c>
      <c r="N276" s="2" t="str">
        <f>IF(SUM('Raw Data'!M$3:M$98)&gt;10,IF(AND(ISNUMBER('Raw Data'!M331),'Raw Data'!M331&lt;40, 'Raw Data'!M331&gt;0),'Raw Data'!M331,40),"")</f>
        <v/>
      </c>
      <c r="O276" s="2" t="str">
        <f>IF(SUM('Raw Data'!N$3:N$98)&gt;10,IF(AND(ISNUMBER('Raw Data'!N331),'Raw Data'!N331&lt;40, 'Raw Data'!N331&gt;0),'Raw Data'!N331,40),"")</f>
        <v/>
      </c>
    </row>
    <row r="277" spans="1:15" x14ac:dyDescent="0.25">
      <c r="A277" s="2" t="str">
        <f>'Gene Table'!B84</f>
        <v>TGFBI</v>
      </c>
      <c r="B277" s="99"/>
      <c r="C277" s="3" t="s">
        <v>344</v>
      </c>
      <c r="D277" s="2">
        <f>IF(SUM('Raw Data'!C$3:C$98)&gt;10,IF(AND(ISNUMBER('Raw Data'!C333),'Raw Data'!C333&lt;40, 'Raw Data'!C333&gt;0),'Raw Data'!C333,40),"")</f>
        <v>26.78088</v>
      </c>
      <c r="E277" s="2" t="str">
        <f>IF(SUM('Raw Data'!D$3:D$98)&gt;10,IF(AND(ISNUMBER('Raw Data'!D333),'Raw Data'!D333&lt;40, 'Raw Data'!D333&gt;0),'Raw Data'!D333,40),"")</f>
        <v/>
      </c>
      <c r="F277" s="2" t="str">
        <f>IF(SUM('Raw Data'!E$3:E$98)&gt;10,IF(AND(ISNUMBER('Raw Data'!E333),'Raw Data'!E333&lt;40, 'Raw Data'!E333&gt;0),'Raw Data'!E333,40),"")</f>
        <v/>
      </c>
      <c r="G277" s="2" t="str">
        <f>IF(SUM('Raw Data'!F$3:F$98)&gt;10,IF(AND(ISNUMBER('Raw Data'!F333),'Raw Data'!F333&lt;40, 'Raw Data'!F333&gt;0),'Raw Data'!F333,40),"")</f>
        <v/>
      </c>
      <c r="H277" s="2" t="str">
        <f>IF(SUM('Raw Data'!G$3:G$98)&gt;10,IF(AND(ISNUMBER('Raw Data'!G333),'Raw Data'!G333&lt;40, 'Raw Data'!G333&gt;0),'Raw Data'!G333,40),"")</f>
        <v/>
      </c>
      <c r="I277" s="2" t="str">
        <f>IF(SUM('Raw Data'!H$3:H$98)&gt;10,IF(AND(ISNUMBER('Raw Data'!H333),'Raw Data'!H333&lt;40, 'Raw Data'!H333&gt;0),'Raw Data'!H333,40),"")</f>
        <v/>
      </c>
      <c r="J277" s="2" t="str">
        <f>IF(SUM('Raw Data'!I$3:I$98)&gt;10,IF(AND(ISNUMBER('Raw Data'!I333),'Raw Data'!I333&lt;40, 'Raw Data'!I333&gt;0),'Raw Data'!I333,40),"")</f>
        <v/>
      </c>
      <c r="K277" s="2" t="str">
        <f>IF(SUM('Raw Data'!J$3:J$98)&gt;10,IF(AND(ISNUMBER('Raw Data'!J333),'Raw Data'!J333&lt;40, 'Raw Data'!J333&gt;0),'Raw Data'!J333,40),"")</f>
        <v/>
      </c>
      <c r="L277" s="2" t="str">
        <f>IF(SUM('Raw Data'!K$3:K$98)&gt;10,IF(AND(ISNUMBER('Raw Data'!K333),'Raw Data'!K333&lt;40, 'Raw Data'!K333&gt;0),'Raw Data'!K333,40),"")</f>
        <v/>
      </c>
      <c r="M277" s="2" t="str">
        <f>IF(SUM('Raw Data'!L$3:L$98)&gt;10,IF(AND(ISNUMBER('Raw Data'!L333),'Raw Data'!L333&lt;40, 'Raw Data'!L333&gt;0),'Raw Data'!L333,40),"")</f>
        <v/>
      </c>
      <c r="N277" s="2" t="str">
        <f>IF(SUM('Raw Data'!M$3:M$98)&gt;10,IF(AND(ISNUMBER('Raw Data'!M333),'Raw Data'!M333&lt;40, 'Raw Data'!M333&gt;0),'Raw Data'!M333,40),"")</f>
        <v/>
      </c>
      <c r="O277" s="2" t="str">
        <f>IF(SUM('Raw Data'!N$3:N$98)&gt;10,IF(AND(ISNUMBER('Raw Data'!N333),'Raw Data'!N333&lt;40, 'Raw Data'!N333&gt;0),'Raw Data'!N333,40),"")</f>
        <v/>
      </c>
    </row>
    <row r="278" spans="1:15" x14ac:dyDescent="0.25">
      <c r="A278" s="2" t="str">
        <f>'Gene Table'!B85</f>
        <v>TGFBR1</v>
      </c>
      <c r="B278" s="99"/>
      <c r="C278" s="3" t="s">
        <v>346</v>
      </c>
      <c r="D278" s="2">
        <f>IF(SUM('Raw Data'!C$3:C$98)&gt;10,IF(AND(ISNUMBER('Raw Data'!C335),'Raw Data'!C335&lt;40, 'Raw Data'!C335&gt;0),'Raw Data'!C335,40),"")</f>
        <v>21.726476999999999</v>
      </c>
      <c r="E278" s="2" t="str">
        <f>IF(SUM('Raw Data'!D$3:D$98)&gt;10,IF(AND(ISNUMBER('Raw Data'!D335),'Raw Data'!D335&lt;40, 'Raw Data'!D335&gt;0),'Raw Data'!D335,40),"")</f>
        <v/>
      </c>
      <c r="F278" s="2" t="str">
        <f>IF(SUM('Raw Data'!E$3:E$98)&gt;10,IF(AND(ISNUMBER('Raw Data'!E335),'Raw Data'!E335&lt;40, 'Raw Data'!E335&gt;0),'Raw Data'!E335,40),"")</f>
        <v/>
      </c>
      <c r="G278" s="2" t="str">
        <f>IF(SUM('Raw Data'!F$3:F$98)&gt;10,IF(AND(ISNUMBER('Raw Data'!F335),'Raw Data'!F335&lt;40, 'Raw Data'!F335&gt;0),'Raw Data'!F335,40),"")</f>
        <v/>
      </c>
      <c r="H278" s="2" t="str">
        <f>IF(SUM('Raw Data'!G$3:G$98)&gt;10,IF(AND(ISNUMBER('Raw Data'!G335),'Raw Data'!G335&lt;40, 'Raw Data'!G335&gt;0),'Raw Data'!G335,40),"")</f>
        <v/>
      </c>
      <c r="I278" s="2" t="str">
        <f>IF(SUM('Raw Data'!H$3:H$98)&gt;10,IF(AND(ISNUMBER('Raw Data'!H335),'Raw Data'!H335&lt;40, 'Raw Data'!H335&gt;0),'Raw Data'!H335,40),"")</f>
        <v/>
      </c>
      <c r="J278" s="2" t="str">
        <f>IF(SUM('Raw Data'!I$3:I$98)&gt;10,IF(AND(ISNUMBER('Raw Data'!I335),'Raw Data'!I335&lt;40, 'Raw Data'!I335&gt;0),'Raw Data'!I335,40),"")</f>
        <v/>
      </c>
      <c r="K278" s="2" t="str">
        <f>IF(SUM('Raw Data'!J$3:J$98)&gt;10,IF(AND(ISNUMBER('Raw Data'!J335),'Raw Data'!J335&lt;40, 'Raw Data'!J335&gt;0),'Raw Data'!J335,40),"")</f>
        <v/>
      </c>
      <c r="L278" s="2" t="str">
        <f>IF(SUM('Raw Data'!K$3:K$98)&gt;10,IF(AND(ISNUMBER('Raw Data'!K335),'Raw Data'!K335&lt;40, 'Raw Data'!K335&gt;0),'Raw Data'!K335,40),"")</f>
        <v/>
      </c>
      <c r="M278" s="2" t="str">
        <f>IF(SUM('Raw Data'!L$3:L$98)&gt;10,IF(AND(ISNUMBER('Raw Data'!L335),'Raw Data'!L335&lt;40, 'Raw Data'!L335&gt;0),'Raw Data'!L335,40),"")</f>
        <v/>
      </c>
      <c r="N278" s="2" t="str">
        <f>IF(SUM('Raw Data'!M$3:M$98)&gt;10,IF(AND(ISNUMBER('Raw Data'!M335),'Raw Data'!M335&lt;40, 'Raw Data'!M335&gt;0),'Raw Data'!M335,40),"")</f>
        <v/>
      </c>
      <c r="O278" s="2" t="str">
        <f>IF(SUM('Raw Data'!N$3:N$98)&gt;10,IF(AND(ISNUMBER('Raw Data'!N335),'Raw Data'!N335&lt;40, 'Raw Data'!N335&gt;0),'Raw Data'!N335,40),"")</f>
        <v/>
      </c>
    </row>
    <row r="279" spans="1:15" x14ac:dyDescent="0.25">
      <c r="A279" s="2" t="str">
        <f>'Gene Table'!B86</f>
        <v>THBS1</v>
      </c>
      <c r="B279" s="99"/>
      <c r="C279" s="3" t="s">
        <v>348</v>
      </c>
      <c r="D279" s="2">
        <f>IF(SUM('Raw Data'!C$3:C$98)&gt;10,IF(AND(ISNUMBER('Raw Data'!C337),'Raw Data'!C337&lt;40, 'Raw Data'!C337&gt;0),'Raw Data'!C337,40),"")</f>
        <v>28.788568000000001</v>
      </c>
      <c r="E279" s="2" t="str">
        <f>IF(SUM('Raw Data'!D$3:D$98)&gt;10,IF(AND(ISNUMBER('Raw Data'!D337),'Raw Data'!D337&lt;40, 'Raw Data'!D337&gt;0),'Raw Data'!D337,40),"")</f>
        <v/>
      </c>
      <c r="F279" s="2" t="str">
        <f>IF(SUM('Raw Data'!E$3:E$98)&gt;10,IF(AND(ISNUMBER('Raw Data'!E337),'Raw Data'!E337&lt;40, 'Raw Data'!E337&gt;0),'Raw Data'!E337,40),"")</f>
        <v/>
      </c>
      <c r="G279" s="2" t="str">
        <f>IF(SUM('Raw Data'!F$3:F$98)&gt;10,IF(AND(ISNUMBER('Raw Data'!F337),'Raw Data'!F337&lt;40, 'Raw Data'!F337&gt;0),'Raw Data'!F337,40),"")</f>
        <v/>
      </c>
      <c r="H279" s="2" t="str">
        <f>IF(SUM('Raw Data'!G$3:G$98)&gt;10,IF(AND(ISNUMBER('Raw Data'!G337),'Raw Data'!G337&lt;40, 'Raw Data'!G337&gt;0),'Raw Data'!G337,40),"")</f>
        <v/>
      </c>
      <c r="I279" s="2" t="str">
        <f>IF(SUM('Raw Data'!H$3:H$98)&gt;10,IF(AND(ISNUMBER('Raw Data'!H337),'Raw Data'!H337&lt;40, 'Raw Data'!H337&gt;0),'Raw Data'!H337,40),"")</f>
        <v/>
      </c>
      <c r="J279" s="2" t="str">
        <f>IF(SUM('Raw Data'!I$3:I$98)&gt;10,IF(AND(ISNUMBER('Raw Data'!I337),'Raw Data'!I337&lt;40, 'Raw Data'!I337&gt;0),'Raw Data'!I337,40),"")</f>
        <v/>
      </c>
      <c r="K279" s="2" t="str">
        <f>IF(SUM('Raw Data'!J$3:J$98)&gt;10,IF(AND(ISNUMBER('Raw Data'!J337),'Raw Data'!J337&lt;40, 'Raw Data'!J337&gt;0),'Raw Data'!J337,40),"")</f>
        <v/>
      </c>
      <c r="L279" s="2" t="str">
        <f>IF(SUM('Raw Data'!K$3:K$98)&gt;10,IF(AND(ISNUMBER('Raw Data'!K337),'Raw Data'!K337&lt;40, 'Raw Data'!K337&gt;0),'Raw Data'!K337,40),"")</f>
        <v/>
      </c>
      <c r="M279" s="2" t="str">
        <f>IF(SUM('Raw Data'!L$3:L$98)&gt;10,IF(AND(ISNUMBER('Raw Data'!L337),'Raw Data'!L337&lt;40, 'Raw Data'!L337&gt;0),'Raw Data'!L337,40),"")</f>
        <v/>
      </c>
      <c r="N279" s="2" t="str">
        <f>IF(SUM('Raw Data'!M$3:M$98)&gt;10,IF(AND(ISNUMBER('Raw Data'!M337),'Raw Data'!M337&lt;40, 'Raw Data'!M337&gt;0),'Raw Data'!M337,40),"")</f>
        <v/>
      </c>
      <c r="O279" s="2" t="str">
        <f>IF(SUM('Raw Data'!N$3:N$98)&gt;10,IF(AND(ISNUMBER('Raw Data'!N337),'Raw Data'!N337&lt;40, 'Raw Data'!N337&gt;0),'Raw Data'!N337,40),"")</f>
        <v/>
      </c>
    </row>
    <row r="280" spans="1:15" x14ac:dyDescent="0.25">
      <c r="A280" s="2" t="str">
        <f>'Gene Table'!B87</f>
        <v>TIMP3</v>
      </c>
      <c r="B280" s="99"/>
      <c r="C280" s="3" t="s">
        <v>498</v>
      </c>
      <c r="D280" s="2">
        <f>IF(SUM('Raw Data'!C$3:C$98)&gt;10,IF(AND(ISNUMBER('Raw Data'!C363),'Raw Data'!C363&lt;40, 'Raw Data'!C363&gt;0),'Raw Data'!C363,40),"")</f>
        <v>21.694685</v>
      </c>
      <c r="E280" s="2" t="str">
        <f>IF(SUM('Raw Data'!D$3:D$98)&gt;10,IF(AND(ISNUMBER('Raw Data'!D363),'Raw Data'!D363&lt;40, 'Raw Data'!D363&gt;0),'Raw Data'!D363,40),"")</f>
        <v/>
      </c>
      <c r="F280" s="2" t="str">
        <f>IF(SUM('Raw Data'!E$3:E$98)&gt;10,IF(AND(ISNUMBER('Raw Data'!E363),'Raw Data'!E363&lt;40, 'Raw Data'!E363&gt;0),'Raw Data'!E363,40),"")</f>
        <v/>
      </c>
      <c r="G280" s="2" t="str">
        <f>IF(SUM('Raw Data'!F$3:F$98)&gt;10,IF(AND(ISNUMBER('Raw Data'!F363),'Raw Data'!F363&lt;40, 'Raw Data'!F363&gt;0),'Raw Data'!F363,40),"")</f>
        <v/>
      </c>
      <c r="H280" s="2" t="str">
        <f>IF(SUM('Raw Data'!G$3:G$98)&gt;10,IF(AND(ISNUMBER('Raw Data'!G363),'Raw Data'!G363&lt;40, 'Raw Data'!G363&gt;0),'Raw Data'!G363,40),"")</f>
        <v/>
      </c>
      <c r="I280" s="2" t="str">
        <f>IF(SUM('Raw Data'!H$3:H$98)&gt;10,IF(AND(ISNUMBER('Raw Data'!H363),'Raw Data'!H363&lt;40, 'Raw Data'!H363&gt;0),'Raw Data'!H363,40),"")</f>
        <v/>
      </c>
      <c r="J280" s="2" t="str">
        <f>IF(SUM('Raw Data'!I$3:I$98)&gt;10,IF(AND(ISNUMBER('Raw Data'!I363),'Raw Data'!I363&lt;40, 'Raw Data'!I363&gt;0),'Raw Data'!I363,40),"")</f>
        <v/>
      </c>
      <c r="K280" s="2" t="str">
        <f>IF(SUM('Raw Data'!J$3:J$98)&gt;10,IF(AND(ISNUMBER('Raw Data'!J363),'Raw Data'!J363&lt;40, 'Raw Data'!J363&gt;0),'Raw Data'!J363,40),"")</f>
        <v/>
      </c>
      <c r="L280" s="2" t="str">
        <f>IF(SUM('Raw Data'!K$3:K$98)&gt;10,IF(AND(ISNUMBER('Raw Data'!K363),'Raw Data'!K363&lt;40, 'Raw Data'!K363&gt;0),'Raw Data'!K363,40),"")</f>
        <v/>
      </c>
      <c r="M280" s="2" t="str">
        <f>IF(SUM('Raw Data'!L$3:L$98)&gt;10,IF(AND(ISNUMBER('Raw Data'!L363),'Raw Data'!L363&lt;40, 'Raw Data'!L363&gt;0),'Raw Data'!L363,40),"")</f>
        <v/>
      </c>
      <c r="N280" s="2" t="str">
        <f>IF(SUM('Raw Data'!M$3:M$98)&gt;10,IF(AND(ISNUMBER('Raw Data'!M363),'Raw Data'!M363&lt;40, 'Raw Data'!M363&gt;0),'Raw Data'!M363,40),"")</f>
        <v/>
      </c>
      <c r="O280" s="2" t="str">
        <f>IF(SUM('Raw Data'!N$3:N$98)&gt;10,IF(AND(ISNUMBER('Raw Data'!N363),'Raw Data'!N363&lt;40, 'Raw Data'!N363&gt;0),'Raw Data'!N363,40),"")</f>
        <v/>
      </c>
    </row>
    <row r="281" spans="1:15" x14ac:dyDescent="0.25">
      <c r="A281" s="2" t="str">
        <f>'Gene Table'!B88</f>
        <v>TNFRSF10C</v>
      </c>
      <c r="B281" s="99"/>
      <c r="C281" s="3" t="s">
        <v>500</v>
      </c>
      <c r="D281" s="2">
        <f>IF(SUM('Raw Data'!C$3:C$98)&gt;10,IF(AND(ISNUMBER('Raw Data'!C365),'Raw Data'!C365&lt;40, 'Raw Data'!C365&gt;0),'Raw Data'!C365,40),"")</f>
        <v>21.877949999999998</v>
      </c>
      <c r="E281" s="2" t="str">
        <f>IF(SUM('Raw Data'!D$3:D$98)&gt;10,IF(AND(ISNUMBER('Raw Data'!D365),'Raw Data'!D365&lt;40, 'Raw Data'!D365&gt;0),'Raw Data'!D365,40),"")</f>
        <v/>
      </c>
      <c r="F281" s="2" t="str">
        <f>IF(SUM('Raw Data'!E$3:E$98)&gt;10,IF(AND(ISNUMBER('Raw Data'!E365),'Raw Data'!E365&lt;40, 'Raw Data'!E365&gt;0),'Raw Data'!E365,40),"")</f>
        <v/>
      </c>
      <c r="G281" s="2" t="str">
        <f>IF(SUM('Raw Data'!F$3:F$98)&gt;10,IF(AND(ISNUMBER('Raw Data'!F365),'Raw Data'!F365&lt;40, 'Raw Data'!F365&gt;0),'Raw Data'!F365,40),"")</f>
        <v/>
      </c>
      <c r="H281" s="2" t="str">
        <f>IF(SUM('Raw Data'!G$3:G$98)&gt;10,IF(AND(ISNUMBER('Raw Data'!G365),'Raw Data'!G365&lt;40, 'Raw Data'!G365&gt;0),'Raw Data'!G365,40),"")</f>
        <v/>
      </c>
      <c r="I281" s="2" t="str">
        <f>IF(SUM('Raw Data'!H$3:H$98)&gt;10,IF(AND(ISNUMBER('Raw Data'!H365),'Raw Data'!H365&lt;40, 'Raw Data'!H365&gt;0),'Raw Data'!H365,40),"")</f>
        <v/>
      </c>
      <c r="J281" s="2" t="str">
        <f>IF(SUM('Raw Data'!I$3:I$98)&gt;10,IF(AND(ISNUMBER('Raw Data'!I365),'Raw Data'!I365&lt;40, 'Raw Data'!I365&gt;0),'Raw Data'!I365,40),"")</f>
        <v/>
      </c>
      <c r="K281" s="2" t="str">
        <f>IF(SUM('Raw Data'!J$3:J$98)&gt;10,IF(AND(ISNUMBER('Raw Data'!J365),'Raw Data'!J365&lt;40, 'Raw Data'!J365&gt;0),'Raw Data'!J365,40),"")</f>
        <v/>
      </c>
      <c r="L281" s="2" t="str">
        <f>IF(SUM('Raw Data'!K$3:K$98)&gt;10,IF(AND(ISNUMBER('Raw Data'!K365),'Raw Data'!K365&lt;40, 'Raw Data'!K365&gt;0),'Raw Data'!K365,40),"")</f>
        <v/>
      </c>
      <c r="M281" s="2" t="str">
        <f>IF(SUM('Raw Data'!L$3:L$98)&gt;10,IF(AND(ISNUMBER('Raw Data'!L365),'Raw Data'!L365&lt;40, 'Raw Data'!L365&gt;0),'Raw Data'!L365,40),"")</f>
        <v/>
      </c>
      <c r="N281" s="2" t="str">
        <f>IF(SUM('Raw Data'!M$3:M$98)&gt;10,IF(AND(ISNUMBER('Raw Data'!M365),'Raw Data'!M365&lt;40, 'Raw Data'!M365&gt;0),'Raw Data'!M365,40),"")</f>
        <v/>
      </c>
      <c r="O281" s="2" t="str">
        <f>IF(SUM('Raw Data'!N$3:N$98)&gt;10,IF(AND(ISNUMBER('Raw Data'!N365),'Raw Data'!N365&lt;40, 'Raw Data'!N365&gt;0),'Raw Data'!N365,40),"")</f>
        <v/>
      </c>
    </row>
    <row r="282" spans="1:15" x14ac:dyDescent="0.25">
      <c r="A282" s="2" t="str">
        <f>'Gene Table'!B89</f>
        <v>TNFRSF10D</v>
      </c>
      <c r="B282" s="99"/>
      <c r="C282" s="3" t="s">
        <v>502</v>
      </c>
      <c r="D282" s="2">
        <f>IF(SUM('Raw Data'!C$3:C$98)&gt;10,IF(AND(ISNUMBER('Raw Data'!C367),'Raw Data'!C367&lt;40, 'Raw Data'!C367&gt;0),'Raw Data'!C367,40),"")</f>
        <v>20.259955999999999</v>
      </c>
      <c r="E282" s="2" t="str">
        <f>IF(SUM('Raw Data'!D$3:D$98)&gt;10,IF(AND(ISNUMBER('Raw Data'!D367),'Raw Data'!D367&lt;40, 'Raw Data'!D367&gt;0),'Raw Data'!D367,40),"")</f>
        <v/>
      </c>
      <c r="F282" s="2" t="str">
        <f>IF(SUM('Raw Data'!E$3:E$98)&gt;10,IF(AND(ISNUMBER('Raw Data'!E367),'Raw Data'!E367&lt;40, 'Raw Data'!E367&gt;0),'Raw Data'!E367,40),"")</f>
        <v/>
      </c>
      <c r="G282" s="2" t="str">
        <f>IF(SUM('Raw Data'!F$3:F$98)&gt;10,IF(AND(ISNUMBER('Raw Data'!F367),'Raw Data'!F367&lt;40, 'Raw Data'!F367&gt;0),'Raw Data'!F367,40),"")</f>
        <v/>
      </c>
      <c r="H282" s="2" t="str">
        <f>IF(SUM('Raw Data'!G$3:G$98)&gt;10,IF(AND(ISNUMBER('Raw Data'!G367),'Raw Data'!G367&lt;40, 'Raw Data'!G367&gt;0),'Raw Data'!G367,40),"")</f>
        <v/>
      </c>
      <c r="I282" s="2" t="str">
        <f>IF(SUM('Raw Data'!H$3:H$98)&gt;10,IF(AND(ISNUMBER('Raw Data'!H367),'Raw Data'!H367&lt;40, 'Raw Data'!H367&gt;0),'Raw Data'!H367,40),"")</f>
        <v/>
      </c>
      <c r="J282" s="2" t="str">
        <f>IF(SUM('Raw Data'!I$3:I$98)&gt;10,IF(AND(ISNUMBER('Raw Data'!I367),'Raw Data'!I367&lt;40, 'Raw Data'!I367&gt;0),'Raw Data'!I367,40),"")</f>
        <v/>
      </c>
      <c r="K282" s="2" t="str">
        <f>IF(SUM('Raw Data'!J$3:J$98)&gt;10,IF(AND(ISNUMBER('Raw Data'!J367),'Raw Data'!J367&lt;40, 'Raw Data'!J367&gt;0),'Raw Data'!J367,40),"")</f>
        <v/>
      </c>
      <c r="L282" s="2" t="str">
        <f>IF(SUM('Raw Data'!K$3:K$98)&gt;10,IF(AND(ISNUMBER('Raw Data'!K367),'Raw Data'!K367&lt;40, 'Raw Data'!K367&gt;0),'Raw Data'!K367,40),"")</f>
        <v/>
      </c>
      <c r="M282" s="2" t="str">
        <f>IF(SUM('Raw Data'!L$3:L$98)&gt;10,IF(AND(ISNUMBER('Raw Data'!L367),'Raw Data'!L367&lt;40, 'Raw Data'!L367&gt;0),'Raw Data'!L367,40),"")</f>
        <v/>
      </c>
      <c r="N282" s="2" t="str">
        <f>IF(SUM('Raw Data'!M$3:M$98)&gt;10,IF(AND(ISNUMBER('Raw Data'!M367),'Raw Data'!M367&lt;40, 'Raw Data'!M367&gt;0),'Raw Data'!M367,40),"")</f>
        <v/>
      </c>
      <c r="O282" s="2" t="str">
        <f>IF(SUM('Raw Data'!N$3:N$98)&gt;10,IF(AND(ISNUMBER('Raw Data'!N367),'Raw Data'!N367&lt;40, 'Raw Data'!N367&gt;0),'Raw Data'!N367,40),"")</f>
        <v/>
      </c>
    </row>
    <row r="283" spans="1:15" x14ac:dyDescent="0.25">
      <c r="A283" s="2" t="str">
        <f>'Gene Table'!B90</f>
        <v>TP73</v>
      </c>
      <c r="B283" s="99"/>
      <c r="C283" s="3" t="s">
        <v>504</v>
      </c>
      <c r="D283" s="2">
        <f>IF(SUM('Raw Data'!C$3:C$98)&gt;10,IF(AND(ISNUMBER('Raw Data'!C369),'Raw Data'!C369&lt;40, 'Raw Data'!C369&gt;0),'Raw Data'!C369,40),"")</f>
        <v>28.368207999999999</v>
      </c>
      <c r="E283" s="2" t="str">
        <f>IF(SUM('Raw Data'!D$3:D$98)&gt;10,IF(AND(ISNUMBER('Raw Data'!D369),'Raw Data'!D369&lt;40, 'Raw Data'!D369&gt;0),'Raw Data'!D369,40),"")</f>
        <v/>
      </c>
      <c r="F283" s="2" t="str">
        <f>IF(SUM('Raw Data'!E$3:E$98)&gt;10,IF(AND(ISNUMBER('Raw Data'!E369),'Raw Data'!E369&lt;40, 'Raw Data'!E369&gt;0),'Raw Data'!E369,40),"")</f>
        <v/>
      </c>
      <c r="G283" s="2" t="str">
        <f>IF(SUM('Raw Data'!F$3:F$98)&gt;10,IF(AND(ISNUMBER('Raw Data'!F369),'Raw Data'!F369&lt;40, 'Raw Data'!F369&gt;0),'Raw Data'!F369,40),"")</f>
        <v/>
      </c>
      <c r="H283" s="2" t="str">
        <f>IF(SUM('Raw Data'!G$3:G$98)&gt;10,IF(AND(ISNUMBER('Raw Data'!G369),'Raw Data'!G369&lt;40, 'Raw Data'!G369&gt;0),'Raw Data'!G369,40),"")</f>
        <v/>
      </c>
      <c r="I283" s="2" t="str">
        <f>IF(SUM('Raw Data'!H$3:H$98)&gt;10,IF(AND(ISNUMBER('Raw Data'!H369),'Raw Data'!H369&lt;40, 'Raw Data'!H369&gt;0),'Raw Data'!H369,40),"")</f>
        <v/>
      </c>
      <c r="J283" s="2" t="str">
        <f>IF(SUM('Raw Data'!I$3:I$98)&gt;10,IF(AND(ISNUMBER('Raw Data'!I369),'Raw Data'!I369&lt;40, 'Raw Data'!I369&gt;0),'Raw Data'!I369,40),"")</f>
        <v/>
      </c>
      <c r="K283" s="2" t="str">
        <f>IF(SUM('Raw Data'!J$3:J$98)&gt;10,IF(AND(ISNUMBER('Raw Data'!J369),'Raw Data'!J369&lt;40, 'Raw Data'!J369&gt;0),'Raw Data'!J369,40),"")</f>
        <v/>
      </c>
      <c r="L283" s="2" t="str">
        <f>IF(SUM('Raw Data'!K$3:K$98)&gt;10,IF(AND(ISNUMBER('Raw Data'!K369),'Raw Data'!K369&lt;40, 'Raw Data'!K369&gt;0),'Raw Data'!K369,40),"")</f>
        <v/>
      </c>
      <c r="M283" s="2" t="str">
        <f>IF(SUM('Raw Data'!L$3:L$98)&gt;10,IF(AND(ISNUMBER('Raw Data'!L369),'Raw Data'!L369&lt;40, 'Raw Data'!L369&gt;0),'Raw Data'!L369,40),"")</f>
        <v/>
      </c>
      <c r="N283" s="2" t="str">
        <f>IF(SUM('Raw Data'!M$3:M$98)&gt;10,IF(AND(ISNUMBER('Raw Data'!M369),'Raw Data'!M369&lt;40, 'Raw Data'!M369&gt;0),'Raw Data'!M369,40),"")</f>
        <v/>
      </c>
      <c r="O283" s="2" t="str">
        <f>IF(SUM('Raw Data'!N$3:N$98)&gt;10,IF(AND(ISNUMBER('Raw Data'!N369),'Raw Data'!N369&lt;40, 'Raw Data'!N369&gt;0),'Raw Data'!N369,40),"")</f>
        <v/>
      </c>
    </row>
    <row r="284" spans="1:15" x14ac:dyDescent="0.25">
      <c r="A284" s="2" t="str">
        <f>'Gene Table'!B91</f>
        <v>TWIST1</v>
      </c>
      <c r="B284" s="99"/>
      <c r="C284" s="3" t="s">
        <v>506</v>
      </c>
      <c r="D284" s="2">
        <f>IF(SUM('Raw Data'!C$3:C$98)&gt;10,IF(AND(ISNUMBER('Raw Data'!C371),'Raw Data'!C371&lt;40, 'Raw Data'!C371&gt;0),'Raw Data'!C371,40),"")</f>
        <v>22.118658</v>
      </c>
      <c r="E284" s="2" t="str">
        <f>IF(SUM('Raw Data'!D$3:D$98)&gt;10,IF(AND(ISNUMBER('Raw Data'!D371),'Raw Data'!D371&lt;40, 'Raw Data'!D371&gt;0),'Raw Data'!D371,40),"")</f>
        <v/>
      </c>
      <c r="F284" s="2" t="str">
        <f>IF(SUM('Raw Data'!E$3:E$98)&gt;10,IF(AND(ISNUMBER('Raw Data'!E371),'Raw Data'!E371&lt;40, 'Raw Data'!E371&gt;0),'Raw Data'!E371,40),"")</f>
        <v/>
      </c>
      <c r="G284" s="2" t="str">
        <f>IF(SUM('Raw Data'!F$3:F$98)&gt;10,IF(AND(ISNUMBER('Raw Data'!F371),'Raw Data'!F371&lt;40, 'Raw Data'!F371&gt;0),'Raw Data'!F371,40),"")</f>
        <v/>
      </c>
      <c r="H284" s="2" t="str">
        <f>IF(SUM('Raw Data'!G$3:G$98)&gt;10,IF(AND(ISNUMBER('Raw Data'!G371),'Raw Data'!G371&lt;40, 'Raw Data'!G371&gt;0),'Raw Data'!G371,40),"")</f>
        <v/>
      </c>
      <c r="I284" s="2" t="str">
        <f>IF(SUM('Raw Data'!H$3:H$98)&gt;10,IF(AND(ISNUMBER('Raw Data'!H371),'Raw Data'!H371&lt;40, 'Raw Data'!H371&gt;0),'Raw Data'!H371,40),"")</f>
        <v/>
      </c>
      <c r="J284" s="2" t="str">
        <f>IF(SUM('Raw Data'!I$3:I$98)&gt;10,IF(AND(ISNUMBER('Raw Data'!I371),'Raw Data'!I371&lt;40, 'Raw Data'!I371&gt;0),'Raw Data'!I371,40),"")</f>
        <v/>
      </c>
      <c r="K284" s="2" t="str">
        <f>IF(SUM('Raw Data'!J$3:J$98)&gt;10,IF(AND(ISNUMBER('Raw Data'!J371),'Raw Data'!J371&lt;40, 'Raw Data'!J371&gt;0),'Raw Data'!J371,40),"")</f>
        <v/>
      </c>
      <c r="L284" s="2" t="str">
        <f>IF(SUM('Raw Data'!K$3:K$98)&gt;10,IF(AND(ISNUMBER('Raw Data'!K371),'Raw Data'!K371&lt;40, 'Raw Data'!K371&gt;0),'Raw Data'!K371,40),"")</f>
        <v/>
      </c>
      <c r="M284" s="2" t="str">
        <f>IF(SUM('Raw Data'!L$3:L$98)&gt;10,IF(AND(ISNUMBER('Raw Data'!L371),'Raw Data'!L371&lt;40, 'Raw Data'!L371&gt;0),'Raw Data'!L371,40),"")</f>
        <v/>
      </c>
      <c r="N284" s="2" t="str">
        <f>IF(SUM('Raw Data'!M$3:M$98)&gt;10,IF(AND(ISNUMBER('Raw Data'!M371),'Raw Data'!M371&lt;40, 'Raw Data'!M371&gt;0),'Raw Data'!M371,40),"")</f>
        <v/>
      </c>
      <c r="O284" s="2" t="str">
        <f>IF(SUM('Raw Data'!N$3:N$98)&gt;10,IF(AND(ISNUMBER('Raw Data'!N371),'Raw Data'!N371&lt;40, 'Raw Data'!N371&gt;0),'Raw Data'!N371,40),"")</f>
        <v/>
      </c>
    </row>
    <row r="285" spans="1:15" x14ac:dyDescent="0.25">
      <c r="A285" s="2" t="str">
        <f>'Gene Table'!B92</f>
        <v>VHL</v>
      </c>
      <c r="B285" s="99"/>
      <c r="C285" s="3" t="s">
        <v>384</v>
      </c>
      <c r="D285" s="2">
        <f>IF(SUM('Raw Data'!C$3:C$98)&gt;10,IF(AND(ISNUMBER('Raw Data'!C373),'Raw Data'!C373&lt;40, 'Raw Data'!C373&gt;0),'Raw Data'!C373,40),"")</f>
        <v>40</v>
      </c>
      <c r="E285" s="2" t="str">
        <f>IF(SUM('Raw Data'!D$3:D$98)&gt;10,IF(AND(ISNUMBER('Raw Data'!D373),'Raw Data'!D373&lt;40, 'Raw Data'!D373&gt;0),'Raw Data'!D373,40),"")</f>
        <v/>
      </c>
      <c r="F285" s="2" t="str">
        <f>IF(SUM('Raw Data'!E$3:E$98)&gt;10,IF(AND(ISNUMBER('Raw Data'!E373),'Raw Data'!E373&lt;40, 'Raw Data'!E373&gt;0),'Raw Data'!E373,40),"")</f>
        <v/>
      </c>
      <c r="G285" s="2" t="str">
        <f>IF(SUM('Raw Data'!F$3:F$98)&gt;10,IF(AND(ISNUMBER('Raw Data'!F373),'Raw Data'!F373&lt;40, 'Raw Data'!F373&gt;0),'Raw Data'!F373,40),"")</f>
        <v/>
      </c>
      <c r="H285" s="2" t="str">
        <f>IF(SUM('Raw Data'!G$3:G$98)&gt;10,IF(AND(ISNUMBER('Raw Data'!G373),'Raw Data'!G373&lt;40, 'Raw Data'!G373&gt;0),'Raw Data'!G373,40),"")</f>
        <v/>
      </c>
      <c r="I285" s="2" t="str">
        <f>IF(SUM('Raw Data'!H$3:H$98)&gt;10,IF(AND(ISNUMBER('Raw Data'!H373),'Raw Data'!H373&lt;40, 'Raw Data'!H373&gt;0),'Raw Data'!H373,40),"")</f>
        <v/>
      </c>
      <c r="J285" s="2" t="str">
        <f>IF(SUM('Raw Data'!I$3:I$98)&gt;10,IF(AND(ISNUMBER('Raw Data'!I373),'Raw Data'!I373&lt;40, 'Raw Data'!I373&gt;0),'Raw Data'!I373,40),"")</f>
        <v/>
      </c>
      <c r="K285" s="2" t="str">
        <f>IF(SUM('Raw Data'!J$3:J$98)&gt;10,IF(AND(ISNUMBER('Raw Data'!J373),'Raw Data'!J373&lt;40, 'Raw Data'!J373&gt;0),'Raw Data'!J373,40),"")</f>
        <v/>
      </c>
      <c r="L285" s="2" t="str">
        <f>IF(SUM('Raw Data'!K$3:K$98)&gt;10,IF(AND(ISNUMBER('Raw Data'!K373),'Raw Data'!K373&lt;40, 'Raw Data'!K373&gt;0),'Raw Data'!K373,40),"")</f>
        <v/>
      </c>
      <c r="M285" s="2" t="str">
        <f>IF(SUM('Raw Data'!L$3:L$98)&gt;10,IF(AND(ISNUMBER('Raw Data'!L373),'Raw Data'!L373&lt;40, 'Raw Data'!L373&gt;0),'Raw Data'!L373,40),"")</f>
        <v/>
      </c>
      <c r="N285" s="2" t="str">
        <f>IF(SUM('Raw Data'!M$3:M$98)&gt;10,IF(AND(ISNUMBER('Raw Data'!M373),'Raw Data'!M373&lt;40, 'Raw Data'!M373&gt;0),'Raw Data'!M373,40),"")</f>
        <v/>
      </c>
      <c r="O285" s="2" t="str">
        <f>IF(SUM('Raw Data'!N$3:N$98)&gt;10,IF(AND(ISNUMBER('Raw Data'!N373),'Raw Data'!N373&lt;40, 'Raw Data'!N373&gt;0),'Raw Data'!N373,40),"")</f>
        <v/>
      </c>
    </row>
    <row r="286" spans="1:15" x14ac:dyDescent="0.25">
      <c r="A286" s="2" t="str">
        <f>'Gene Table'!B93</f>
        <v>WIF1</v>
      </c>
      <c r="B286" s="99"/>
      <c r="C286" s="3" t="s">
        <v>386</v>
      </c>
      <c r="D286" s="2">
        <f>IF(SUM('Raw Data'!C$3:C$98)&gt;10,IF(AND(ISNUMBER('Raw Data'!C375),'Raw Data'!C375&lt;40, 'Raw Data'!C375&gt;0),'Raw Data'!C375,40),"")</f>
        <v>23.575579999999999</v>
      </c>
      <c r="E286" s="2" t="str">
        <f>IF(SUM('Raw Data'!D$3:D$98)&gt;10,IF(AND(ISNUMBER('Raw Data'!D375),'Raw Data'!D375&lt;40, 'Raw Data'!D375&gt;0),'Raw Data'!D375,40),"")</f>
        <v/>
      </c>
      <c r="F286" s="2" t="str">
        <f>IF(SUM('Raw Data'!E$3:E$98)&gt;10,IF(AND(ISNUMBER('Raw Data'!E375),'Raw Data'!E375&lt;40, 'Raw Data'!E375&gt;0),'Raw Data'!E375,40),"")</f>
        <v/>
      </c>
      <c r="G286" s="2" t="str">
        <f>IF(SUM('Raw Data'!F$3:F$98)&gt;10,IF(AND(ISNUMBER('Raw Data'!F375),'Raw Data'!F375&lt;40, 'Raw Data'!F375&gt;0),'Raw Data'!F375,40),"")</f>
        <v/>
      </c>
      <c r="H286" s="2" t="str">
        <f>IF(SUM('Raw Data'!G$3:G$98)&gt;10,IF(AND(ISNUMBER('Raw Data'!G375),'Raw Data'!G375&lt;40, 'Raw Data'!G375&gt;0),'Raw Data'!G375,40),"")</f>
        <v/>
      </c>
      <c r="I286" s="2" t="str">
        <f>IF(SUM('Raw Data'!H$3:H$98)&gt;10,IF(AND(ISNUMBER('Raw Data'!H375),'Raw Data'!H375&lt;40, 'Raw Data'!H375&gt;0),'Raw Data'!H375,40),"")</f>
        <v/>
      </c>
      <c r="J286" s="2" t="str">
        <f>IF(SUM('Raw Data'!I$3:I$98)&gt;10,IF(AND(ISNUMBER('Raw Data'!I375),'Raw Data'!I375&lt;40, 'Raw Data'!I375&gt;0),'Raw Data'!I375,40),"")</f>
        <v/>
      </c>
      <c r="K286" s="2" t="str">
        <f>IF(SUM('Raw Data'!J$3:J$98)&gt;10,IF(AND(ISNUMBER('Raw Data'!J375),'Raw Data'!J375&lt;40, 'Raw Data'!J375&gt;0),'Raw Data'!J375,40),"")</f>
        <v/>
      </c>
      <c r="L286" s="2" t="str">
        <f>IF(SUM('Raw Data'!K$3:K$98)&gt;10,IF(AND(ISNUMBER('Raw Data'!K375),'Raw Data'!K375&lt;40, 'Raw Data'!K375&gt;0),'Raw Data'!K375,40),"")</f>
        <v/>
      </c>
      <c r="M286" s="2" t="str">
        <f>IF(SUM('Raw Data'!L$3:L$98)&gt;10,IF(AND(ISNUMBER('Raw Data'!L375),'Raw Data'!L375&lt;40, 'Raw Data'!L375&gt;0),'Raw Data'!L375,40),"")</f>
        <v/>
      </c>
      <c r="N286" s="2" t="str">
        <f>IF(SUM('Raw Data'!M$3:M$98)&gt;10,IF(AND(ISNUMBER('Raw Data'!M375),'Raw Data'!M375&lt;40, 'Raw Data'!M375&gt;0),'Raw Data'!M375,40),"")</f>
        <v/>
      </c>
      <c r="O286" s="2" t="str">
        <f>IF(SUM('Raw Data'!N$3:N$98)&gt;10,IF(AND(ISNUMBER('Raw Data'!N375),'Raw Data'!N375&lt;40, 'Raw Data'!N375&gt;0),'Raw Data'!N375,40),"")</f>
        <v/>
      </c>
    </row>
    <row r="287" spans="1:15" x14ac:dyDescent="0.25">
      <c r="A287" s="2" t="str">
        <f>'Gene Table'!B94</f>
        <v>WT1</v>
      </c>
      <c r="B287" s="99"/>
      <c r="C287" s="3" t="s">
        <v>388</v>
      </c>
      <c r="D287" s="2">
        <f>IF(SUM('Raw Data'!C$3:C$98)&gt;10,IF(AND(ISNUMBER('Raw Data'!C377),'Raw Data'!C377&lt;40, 'Raw Data'!C377&gt;0),'Raw Data'!C377,40),"")</f>
        <v>20.358844999999999</v>
      </c>
      <c r="E287" s="2" t="str">
        <f>IF(SUM('Raw Data'!D$3:D$98)&gt;10,IF(AND(ISNUMBER('Raw Data'!D377),'Raw Data'!D377&lt;40, 'Raw Data'!D377&gt;0),'Raw Data'!D377,40),"")</f>
        <v/>
      </c>
      <c r="F287" s="2" t="str">
        <f>IF(SUM('Raw Data'!E$3:E$98)&gt;10,IF(AND(ISNUMBER('Raw Data'!E377),'Raw Data'!E377&lt;40, 'Raw Data'!E377&gt;0),'Raw Data'!E377,40),"")</f>
        <v/>
      </c>
      <c r="G287" s="2" t="str">
        <f>IF(SUM('Raw Data'!F$3:F$98)&gt;10,IF(AND(ISNUMBER('Raw Data'!F377),'Raw Data'!F377&lt;40, 'Raw Data'!F377&gt;0),'Raw Data'!F377,40),"")</f>
        <v/>
      </c>
      <c r="H287" s="2" t="str">
        <f>IF(SUM('Raw Data'!G$3:G$98)&gt;10,IF(AND(ISNUMBER('Raw Data'!G377),'Raw Data'!G377&lt;40, 'Raw Data'!G377&gt;0),'Raw Data'!G377,40),"")</f>
        <v/>
      </c>
      <c r="I287" s="2" t="str">
        <f>IF(SUM('Raw Data'!H$3:H$98)&gt;10,IF(AND(ISNUMBER('Raw Data'!H377),'Raw Data'!H377&lt;40, 'Raw Data'!H377&gt;0),'Raw Data'!H377,40),"")</f>
        <v/>
      </c>
      <c r="J287" s="2" t="str">
        <f>IF(SUM('Raw Data'!I$3:I$98)&gt;10,IF(AND(ISNUMBER('Raw Data'!I377),'Raw Data'!I377&lt;40, 'Raw Data'!I377&gt;0),'Raw Data'!I377,40),"")</f>
        <v/>
      </c>
      <c r="K287" s="2" t="str">
        <f>IF(SUM('Raw Data'!J$3:J$98)&gt;10,IF(AND(ISNUMBER('Raw Data'!J377),'Raw Data'!J377&lt;40, 'Raw Data'!J377&gt;0),'Raw Data'!J377,40),"")</f>
        <v/>
      </c>
      <c r="L287" s="2" t="str">
        <f>IF(SUM('Raw Data'!K$3:K$98)&gt;10,IF(AND(ISNUMBER('Raw Data'!K377),'Raw Data'!K377&lt;40, 'Raw Data'!K377&gt;0),'Raw Data'!K377,40),"")</f>
        <v/>
      </c>
      <c r="M287" s="2" t="str">
        <f>IF(SUM('Raw Data'!L$3:L$98)&gt;10,IF(AND(ISNUMBER('Raw Data'!L377),'Raw Data'!L377&lt;40, 'Raw Data'!L377&gt;0),'Raw Data'!L377,40),"")</f>
        <v/>
      </c>
      <c r="N287" s="2" t="str">
        <f>IF(SUM('Raw Data'!M$3:M$98)&gt;10,IF(AND(ISNUMBER('Raw Data'!M377),'Raw Data'!M377&lt;40, 'Raw Data'!M377&gt;0),'Raw Data'!M377,40),"")</f>
        <v/>
      </c>
      <c r="O287" s="2" t="str">
        <f>IF(SUM('Raw Data'!N$3:N$98)&gt;10,IF(AND(ISNUMBER('Raw Data'!N377),'Raw Data'!N377&lt;40, 'Raw Data'!N377&gt;0),'Raw Data'!N377,40),"")</f>
        <v/>
      </c>
    </row>
    <row r="288" spans="1:15" x14ac:dyDescent="0.25">
      <c r="A288" s="2" t="str">
        <f>'Gene Table'!B95</f>
        <v>WWOX</v>
      </c>
      <c r="B288" s="99"/>
      <c r="C288" s="3" t="s">
        <v>390</v>
      </c>
      <c r="D288" s="2">
        <f>IF(SUM('Raw Data'!C$3:C$98)&gt;10,IF(AND(ISNUMBER('Raw Data'!C379),'Raw Data'!C379&lt;40, 'Raw Data'!C379&gt;0),'Raw Data'!C379,40),"")</f>
        <v>23.401721999999999</v>
      </c>
      <c r="E288" s="2" t="str">
        <f>IF(SUM('Raw Data'!D$3:D$98)&gt;10,IF(AND(ISNUMBER('Raw Data'!D379),'Raw Data'!D379&lt;40, 'Raw Data'!D379&gt;0),'Raw Data'!D379,40),"")</f>
        <v/>
      </c>
      <c r="F288" s="2" t="str">
        <f>IF(SUM('Raw Data'!E$3:E$98)&gt;10,IF(AND(ISNUMBER('Raw Data'!E379),'Raw Data'!E379&lt;40, 'Raw Data'!E379&gt;0),'Raw Data'!E379,40),"")</f>
        <v/>
      </c>
      <c r="G288" s="2" t="str">
        <f>IF(SUM('Raw Data'!F$3:F$98)&gt;10,IF(AND(ISNUMBER('Raw Data'!F379),'Raw Data'!F379&lt;40, 'Raw Data'!F379&gt;0),'Raw Data'!F379,40),"")</f>
        <v/>
      </c>
      <c r="H288" s="2" t="str">
        <f>IF(SUM('Raw Data'!G$3:G$98)&gt;10,IF(AND(ISNUMBER('Raw Data'!G379),'Raw Data'!G379&lt;40, 'Raw Data'!G379&gt;0),'Raw Data'!G379,40),"")</f>
        <v/>
      </c>
      <c r="I288" s="2" t="str">
        <f>IF(SUM('Raw Data'!H$3:H$98)&gt;10,IF(AND(ISNUMBER('Raw Data'!H379),'Raw Data'!H379&lt;40, 'Raw Data'!H379&gt;0),'Raw Data'!H379,40),"")</f>
        <v/>
      </c>
      <c r="J288" s="2" t="str">
        <f>IF(SUM('Raw Data'!I$3:I$98)&gt;10,IF(AND(ISNUMBER('Raw Data'!I379),'Raw Data'!I379&lt;40, 'Raw Data'!I379&gt;0),'Raw Data'!I379,40),"")</f>
        <v/>
      </c>
      <c r="K288" s="2" t="str">
        <f>IF(SUM('Raw Data'!J$3:J$98)&gt;10,IF(AND(ISNUMBER('Raw Data'!J379),'Raw Data'!J379&lt;40, 'Raw Data'!J379&gt;0),'Raw Data'!J379,40),"")</f>
        <v/>
      </c>
      <c r="L288" s="2" t="str">
        <f>IF(SUM('Raw Data'!K$3:K$98)&gt;10,IF(AND(ISNUMBER('Raw Data'!K379),'Raw Data'!K379&lt;40, 'Raw Data'!K379&gt;0),'Raw Data'!K379,40),"")</f>
        <v/>
      </c>
      <c r="M288" s="2" t="str">
        <f>IF(SUM('Raw Data'!L$3:L$98)&gt;10,IF(AND(ISNUMBER('Raw Data'!L379),'Raw Data'!L379&lt;40, 'Raw Data'!L379&gt;0),'Raw Data'!L379,40),"")</f>
        <v/>
      </c>
      <c r="N288" s="2" t="str">
        <f>IF(SUM('Raw Data'!M$3:M$98)&gt;10,IF(AND(ISNUMBER('Raw Data'!M379),'Raw Data'!M379&lt;40, 'Raw Data'!M379&gt;0),'Raw Data'!M379,40),"")</f>
        <v/>
      </c>
      <c r="O288" s="2" t="str">
        <f>IF(SUM('Raw Data'!N$3:N$98)&gt;10,IF(AND(ISNUMBER('Raw Data'!N379),'Raw Data'!N379&lt;40, 'Raw Data'!N379&gt;0),'Raw Data'!N379,40),"")</f>
        <v/>
      </c>
    </row>
    <row r="289" spans="1:15" x14ac:dyDescent="0.25">
      <c r="A289" s="2" t="str">
        <f>'Gene Table'!B96</f>
        <v>ZMYND10</v>
      </c>
      <c r="B289" s="99"/>
      <c r="C289" s="3" t="s">
        <v>392</v>
      </c>
      <c r="D289" s="2">
        <f>IF(SUM('Raw Data'!C$3:C$98)&gt;10,IF(AND(ISNUMBER('Raw Data'!C381),'Raw Data'!C381&lt;40, 'Raw Data'!C381&gt;0),'Raw Data'!C381,40),"")</f>
        <v>20.236248</v>
      </c>
      <c r="E289" s="2" t="str">
        <f>IF(SUM('Raw Data'!D$3:D$98)&gt;10,IF(AND(ISNUMBER('Raw Data'!D381),'Raw Data'!D381&lt;40, 'Raw Data'!D381&gt;0),'Raw Data'!D381,40),"")</f>
        <v/>
      </c>
      <c r="F289" s="2" t="str">
        <f>IF(SUM('Raw Data'!E$3:E$98)&gt;10,IF(AND(ISNUMBER('Raw Data'!E381),'Raw Data'!E381&lt;40, 'Raw Data'!E381&gt;0),'Raw Data'!E381,40),"")</f>
        <v/>
      </c>
      <c r="G289" s="2" t="str">
        <f>IF(SUM('Raw Data'!F$3:F$98)&gt;10,IF(AND(ISNUMBER('Raw Data'!F381),'Raw Data'!F381&lt;40, 'Raw Data'!F381&gt;0),'Raw Data'!F381,40),"")</f>
        <v/>
      </c>
      <c r="H289" s="2" t="str">
        <f>IF(SUM('Raw Data'!G$3:G$98)&gt;10,IF(AND(ISNUMBER('Raw Data'!G381),'Raw Data'!G381&lt;40, 'Raw Data'!G381&gt;0),'Raw Data'!G381,40),"")</f>
        <v/>
      </c>
      <c r="I289" s="2" t="str">
        <f>IF(SUM('Raw Data'!H$3:H$98)&gt;10,IF(AND(ISNUMBER('Raw Data'!H381),'Raw Data'!H381&lt;40, 'Raw Data'!H381&gt;0),'Raw Data'!H381,40),"")</f>
        <v/>
      </c>
      <c r="J289" s="2" t="str">
        <f>IF(SUM('Raw Data'!I$3:I$98)&gt;10,IF(AND(ISNUMBER('Raw Data'!I381),'Raw Data'!I381&lt;40, 'Raw Data'!I381&gt;0),'Raw Data'!I381,40),"")</f>
        <v/>
      </c>
      <c r="K289" s="2" t="str">
        <f>IF(SUM('Raw Data'!J$3:J$98)&gt;10,IF(AND(ISNUMBER('Raw Data'!J381),'Raw Data'!J381&lt;40, 'Raw Data'!J381&gt;0),'Raw Data'!J381,40),"")</f>
        <v/>
      </c>
      <c r="L289" s="2" t="str">
        <f>IF(SUM('Raw Data'!K$3:K$98)&gt;10,IF(AND(ISNUMBER('Raw Data'!K381),'Raw Data'!K381&lt;40, 'Raw Data'!K381&gt;0),'Raw Data'!K381,40),"")</f>
        <v/>
      </c>
      <c r="M289" s="2" t="str">
        <f>IF(SUM('Raw Data'!L$3:L$98)&gt;10,IF(AND(ISNUMBER('Raw Data'!L381),'Raw Data'!L381&lt;40, 'Raw Data'!L381&gt;0),'Raw Data'!L381,40),"")</f>
        <v/>
      </c>
      <c r="N289" s="2" t="str">
        <f>IF(SUM('Raw Data'!M$3:M$98)&gt;10,IF(AND(ISNUMBER('Raw Data'!M381),'Raw Data'!M381&lt;40, 'Raw Data'!M381&gt;0),'Raw Data'!M381,40),"")</f>
        <v/>
      </c>
      <c r="O289" s="2" t="str">
        <f>IF(SUM('Raw Data'!N$3:N$98)&gt;10,IF(AND(ISNUMBER('Raw Data'!N381),'Raw Data'!N381&lt;40, 'Raw Data'!N381&gt;0),'Raw Data'!N381,40),"")</f>
        <v/>
      </c>
    </row>
    <row r="290" spans="1:15" x14ac:dyDescent="0.25">
      <c r="A290" s="2" t="str">
        <f>'Gene Table'!B97</f>
        <v>SEC</v>
      </c>
      <c r="B290" s="99"/>
      <c r="C290" s="3" t="s">
        <v>394</v>
      </c>
      <c r="D290" s="2">
        <f>IF(SUM('Raw Data'!C$3:C$98)&gt;10,IF(AND(ISNUMBER('Raw Data'!C383),'Raw Data'!C383&lt;40, 'Raw Data'!C383&gt;0),'Raw Data'!C383,40),"")</f>
        <v>20.358307</v>
      </c>
      <c r="E290" s="2" t="str">
        <f>IF(SUM('Raw Data'!D$3:D$98)&gt;10,IF(AND(ISNUMBER('Raw Data'!D383),'Raw Data'!D383&lt;40, 'Raw Data'!D383&gt;0),'Raw Data'!D383,40),"")</f>
        <v/>
      </c>
      <c r="F290" s="2" t="str">
        <f>IF(SUM('Raw Data'!E$3:E$98)&gt;10,IF(AND(ISNUMBER('Raw Data'!E383),'Raw Data'!E383&lt;40, 'Raw Data'!E383&gt;0),'Raw Data'!E383,40),"")</f>
        <v/>
      </c>
      <c r="G290" s="2" t="str">
        <f>IF(SUM('Raw Data'!F$3:F$98)&gt;10,IF(AND(ISNUMBER('Raw Data'!F383),'Raw Data'!F383&lt;40, 'Raw Data'!F383&gt;0),'Raw Data'!F383,40),"")</f>
        <v/>
      </c>
      <c r="H290" s="2" t="str">
        <f>IF(SUM('Raw Data'!G$3:G$98)&gt;10,IF(AND(ISNUMBER('Raw Data'!G383),'Raw Data'!G383&lt;40, 'Raw Data'!G383&gt;0),'Raw Data'!G383,40),"")</f>
        <v/>
      </c>
      <c r="I290" s="2" t="str">
        <f>IF(SUM('Raw Data'!H$3:H$98)&gt;10,IF(AND(ISNUMBER('Raw Data'!H383),'Raw Data'!H383&lt;40, 'Raw Data'!H383&gt;0),'Raw Data'!H383,40),"")</f>
        <v/>
      </c>
      <c r="J290" s="2" t="str">
        <f>IF(SUM('Raw Data'!I$3:I$98)&gt;10,IF(AND(ISNUMBER('Raw Data'!I383),'Raw Data'!I383&lt;40, 'Raw Data'!I383&gt;0),'Raw Data'!I383,40),"")</f>
        <v/>
      </c>
      <c r="K290" s="2" t="str">
        <f>IF(SUM('Raw Data'!J$3:J$98)&gt;10,IF(AND(ISNUMBER('Raw Data'!J383),'Raw Data'!J383&lt;40, 'Raw Data'!J383&gt;0),'Raw Data'!J383,40),"")</f>
        <v/>
      </c>
      <c r="L290" s="2" t="str">
        <f>IF(SUM('Raw Data'!K$3:K$98)&gt;10,IF(AND(ISNUMBER('Raw Data'!K383),'Raw Data'!K383&lt;40, 'Raw Data'!K383&gt;0),'Raw Data'!K383,40),"")</f>
        <v/>
      </c>
      <c r="M290" s="2" t="str">
        <f>IF(SUM('Raw Data'!L$3:L$98)&gt;10,IF(AND(ISNUMBER('Raw Data'!L383),'Raw Data'!L383&lt;40, 'Raw Data'!L383&gt;0),'Raw Data'!L383,40),"")</f>
        <v/>
      </c>
      <c r="N290" s="2" t="str">
        <f>IF(SUM('Raw Data'!M$3:M$98)&gt;10,IF(AND(ISNUMBER('Raw Data'!M383),'Raw Data'!M383&lt;40, 'Raw Data'!M383&gt;0),'Raw Data'!M383,40),"")</f>
        <v/>
      </c>
      <c r="O290" s="2" t="str">
        <f>IF(SUM('Raw Data'!N$3:N$98)&gt;10,IF(AND(ISNUMBER('Raw Data'!N383),'Raw Data'!N383&lt;40, 'Raw Data'!N383&gt;0),'Raw Data'!N383,40),"")</f>
        <v/>
      </c>
    </row>
    <row r="291" spans="1:15" x14ac:dyDescent="0.25">
      <c r="A291" s="2" t="str">
        <f>'Gene Table'!B98</f>
        <v>DEC</v>
      </c>
      <c r="B291" s="99"/>
      <c r="C291" s="3" t="s">
        <v>396</v>
      </c>
      <c r="D291" s="2">
        <f>IF(SUM('Raw Data'!C$3:C$98)&gt;10,IF(AND(ISNUMBER('Raw Data'!C385),'Raw Data'!C385&lt;40, 'Raw Data'!C385&gt;0),'Raw Data'!C385,40),"")</f>
        <v>27.01</v>
      </c>
      <c r="E291" s="2" t="str">
        <f>IF(SUM('Raw Data'!D$3:D$98)&gt;10,IF(AND(ISNUMBER('Raw Data'!D385),'Raw Data'!D385&lt;40, 'Raw Data'!D385&gt;0),'Raw Data'!D385,40),"")</f>
        <v/>
      </c>
      <c r="F291" s="2" t="str">
        <f>IF(SUM('Raw Data'!E$3:E$98)&gt;10,IF(AND(ISNUMBER('Raw Data'!E385),'Raw Data'!E385&lt;40, 'Raw Data'!E385&gt;0),'Raw Data'!E385,40),"")</f>
        <v/>
      </c>
      <c r="G291" s="2" t="str">
        <f>IF(SUM('Raw Data'!F$3:F$98)&gt;10,IF(AND(ISNUMBER('Raw Data'!F385),'Raw Data'!F385&lt;40, 'Raw Data'!F385&gt;0),'Raw Data'!F385,40),"")</f>
        <v/>
      </c>
      <c r="H291" s="2" t="str">
        <f>IF(SUM('Raw Data'!G$3:G$98)&gt;10,IF(AND(ISNUMBER('Raw Data'!G385),'Raw Data'!G385&lt;40, 'Raw Data'!G385&gt;0),'Raw Data'!G385,40),"")</f>
        <v/>
      </c>
      <c r="I291" s="2" t="str">
        <f>IF(SUM('Raw Data'!H$3:H$98)&gt;10,IF(AND(ISNUMBER('Raw Data'!H385),'Raw Data'!H385&lt;40, 'Raw Data'!H385&gt;0),'Raw Data'!H385,40),"")</f>
        <v/>
      </c>
      <c r="J291" s="2" t="str">
        <f>IF(SUM('Raw Data'!I$3:I$98)&gt;10,IF(AND(ISNUMBER('Raw Data'!I385),'Raw Data'!I385&lt;40, 'Raw Data'!I385&gt;0),'Raw Data'!I385,40),"")</f>
        <v/>
      </c>
      <c r="K291" s="2" t="str">
        <f>IF(SUM('Raw Data'!J$3:J$98)&gt;10,IF(AND(ISNUMBER('Raw Data'!J385),'Raw Data'!J385&lt;40, 'Raw Data'!J385&gt;0),'Raw Data'!J385,40),"")</f>
        <v/>
      </c>
      <c r="L291" s="2" t="str">
        <f>IF(SUM('Raw Data'!K$3:K$98)&gt;10,IF(AND(ISNUMBER('Raw Data'!K385),'Raw Data'!K385&lt;40, 'Raw Data'!K385&gt;0),'Raw Data'!K385,40),"")</f>
        <v/>
      </c>
      <c r="M291" s="2" t="str">
        <f>IF(SUM('Raw Data'!L$3:L$98)&gt;10,IF(AND(ISNUMBER('Raw Data'!L385),'Raw Data'!L385&lt;40, 'Raw Data'!L385&gt;0),'Raw Data'!L385,40),"")</f>
        <v/>
      </c>
      <c r="N291" s="2" t="str">
        <f>IF(SUM('Raw Data'!M$3:M$98)&gt;10,IF(AND(ISNUMBER('Raw Data'!M385),'Raw Data'!M385&lt;40, 'Raw Data'!M385&gt;0),'Raw Data'!M385,40),"")</f>
        <v/>
      </c>
      <c r="O291" s="2" t="str">
        <f>IF(SUM('Raw Data'!N$3:N$98)&gt;10,IF(AND(ISNUMBER('Raw Data'!N385),'Raw Data'!N385&lt;40, 'Raw Data'!N385&gt;0),'Raw Data'!N385,40),"")</f>
        <v/>
      </c>
    </row>
    <row r="292" spans="1:15" x14ac:dyDescent="0.25">
      <c r="A292" s="2" t="str">
        <f>'Gene Table'!B3</f>
        <v>ADAM23</v>
      </c>
      <c r="B292" s="97" t="s">
        <v>79</v>
      </c>
      <c r="C292" s="3" t="s">
        <v>408</v>
      </c>
      <c r="D292" s="2">
        <f>IF(SUM('Raw Data'!C$3:C$98)&gt;10,IF(AND(ISNUMBER('Raw Data'!C28),'Raw Data'!C28&lt;40, 'Raw Data'!C28&gt;0),'Raw Data'!C28,40),"")</f>
        <v>40</v>
      </c>
      <c r="E292" s="2" t="str">
        <f>IF(SUM('Raw Data'!D$3:D$98)&gt;10,IF(AND(ISNUMBER('Raw Data'!D28),'Raw Data'!D28&lt;40, 'Raw Data'!D28&gt;0),'Raw Data'!D28,40),"")</f>
        <v/>
      </c>
      <c r="F292" s="2" t="str">
        <f>IF(SUM('Raw Data'!E$3:E$98)&gt;10,IF(AND(ISNUMBER('Raw Data'!E28),'Raw Data'!E28&lt;40, 'Raw Data'!E28&gt;0),'Raw Data'!E28,40),"")</f>
        <v/>
      </c>
      <c r="G292" s="2" t="str">
        <f>IF(SUM('Raw Data'!F$3:F$98)&gt;10,IF(AND(ISNUMBER('Raw Data'!F28),'Raw Data'!F28&lt;40, 'Raw Data'!F28&gt;0),'Raw Data'!F28,40),"")</f>
        <v/>
      </c>
      <c r="H292" s="2" t="str">
        <f>IF(SUM('Raw Data'!G$3:G$98)&gt;10,IF(AND(ISNUMBER('Raw Data'!G28),'Raw Data'!G28&lt;40, 'Raw Data'!G28&gt;0),'Raw Data'!G28,40),"")</f>
        <v/>
      </c>
      <c r="I292" s="2" t="str">
        <f>IF(SUM('Raw Data'!H$3:H$98)&gt;10,IF(AND(ISNUMBER('Raw Data'!H28),'Raw Data'!H28&lt;40, 'Raw Data'!H28&gt;0),'Raw Data'!H28,40),"")</f>
        <v/>
      </c>
      <c r="J292" s="2" t="str">
        <f>IF(SUM('Raw Data'!I$3:I$98)&gt;10,IF(AND(ISNUMBER('Raw Data'!I28),'Raw Data'!I28&lt;40, 'Raw Data'!I28&gt;0),'Raw Data'!I28,40),"")</f>
        <v/>
      </c>
      <c r="K292" s="2" t="str">
        <f>IF(SUM('Raw Data'!J$3:J$98)&gt;10,IF(AND(ISNUMBER('Raw Data'!J28),'Raw Data'!J28&lt;40, 'Raw Data'!J28&gt;0),'Raw Data'!J28,40),"")</f>
        <v/>
      </c>
      <c r="L292" s="2" t="str">
        <f>IF(SUM('Raw Data'!K$3:K$98)&gt;10,IF(AND(ISNUMBER('Raw Data'!K28),'Raw Data'!K28&lt;40, 'Raw Data'!K28&gt;0),'Raw Data'!K28,40),"")</f>
        <v/>
      </c>
      <c r="M292" s="2" t="str">
        <f>IF(SUM('Raw Data'!L$3:L$98)&gt;10,IF(AND(ISNUMBER('Raw Data'!L28),'Raw Data'!L28&lt;40, 'Raw Data'!L28&gt;0),'Raw Data'!L28,40),"")</f>
        <v/>
      </c>
      <c r="N292" s="2" t="str">
        <f>IF(SUM('Raw Data'!M$3:M$98)&gt;10,IF(AND(ISNUMBER('Raw Data'!M28),'Raw Data'!M28&lt;40, 'Raw Data'!M28&gt;0),'Raw Data'!M28,40),"")</f>
        <v/>
      </c>
      <c r="O292" s="2" t="str">
        <f>IF(SUM('Raw Data'!N$3:N$98)&gt;10,IF(AND(ISNUMBER('Raw Data'!N28),'Raw Data'!N28&lt;40, 'Raw Data'!N28&gt;0),'Raw Data'!N28,40),"")</f>
        <v/>
      </c>
    </row>
    <row r="293" spans="1:15" x14ac:dyDescent="0.25">
      <c r="A293" s="2" t="str">
        <f>'Gene Table'!B4</f>
        <v>APC</v>
      </c>
      <c r="B293" s="98"/>
      <c r="C293" s="3" t="s">
        <v>410</v>
      </c>
      <c r="D293" s="2">
        <f>IF(SUM('Raw Data'!C$3:C$98)&gt;10,IF(AND(ISNUMBER('Raw Data'!C30),'Raw Data'!C30&lt;40, 'Raw Data'!C30&gt;0),'Raw Data'!C30,40),"")</f>
        <v>40</v>
      </c>
      <c r="E293" s="2" t="str">
        <f>IF(SUM('Raw Data'!D$3:D$98)&gt;10,IF(AND(ISNUMBER('Raw Data'!D30),'Raw Data'!D30&lt;40, 'Raw Data'!D30&gt;0),'Raw Data'!D30,40),"")</f>
        <v/>
      </c>
      <c r="F293" s="2" t="str">
        <f>IF(SUM('Raw Data'!E$3:E$98)&gt;10,IF(AND(ISNUMBER('Raw Data'!E30),'Raw Data'!E30&lt;40, 'Raw Data'!E30&gt;0),'Raw Data'!E30,40),"")</f>
        <v/>
      </c>
      <c r="G293" s="2" t="str">
        <f>IF(SUM('Raw Data'!F$3:F$98)&gt;10,IF(AND(ISNUMBER('Raw Data'!F30),'Raw Data'!F30&lt;40, 'Raw Data'!F30&gt;0),'Raw Data'!F30,40),"")</f>
        <v/>
      </c>
      <c r="H293" s="2" t="str">
        <f>IF(SUM('Raw Data'!G$3:G$98)&gt;10,IF(AND(ISNUMBER('Raw Data'!G30),'Raw Data'!G30&lt;40, 'Raw Data'!G30&gt;0),'Raw Data'!G30,40),"")</f>
        <v/>
      </c>
      <c r="I293" s="2" t="str">
        <f>IF(SUM('Raw Data'!H$3:H$98)&gt;10,IF(AND(ISNUMBER('Raw Data'!H30),'Raw Data'!H30&lt;40, 'Raw Data'!H30&gt;0),'Raw Data'!H30,40),"")</f>
        <v/>
      </c>
      <c r="J293" s="2" t="str">
        <f>IF(SUM('Raw Data'!I$3:I$98)&gt;10,IF(AND(ISNUMBER('Raw Data'!I30),'Raw Data'!I30&lt;40, 'Raw Data'!I30&gt;0),'Raw Data'!I30,40),"")</f>
        <v/>
      </c>
      <c r="K293" s="2" t="str">
        <f>IF(SUM('Raw Data'!J$3:J$98)&gt;10,IF(AND(ISNUMBER('Raw Data'!J30),'Raw Data'!J30&lt;40, 'Raw Data'!J30&gt;0),'Raw Data'!J30,40),"")</f>
        <v/>
      </c>
      <c r="L293" s="2" t="str">
        <f>IF(SUM('Raw Data'!K$3:K$98)&gt;10,IF(AND(ISNUMBER('Raw Data'!K30),'Raw Data'!K30&lt;40, 'Raw Data'!K30&gt;0),'Raw Data'!K30,40),"")</f>
        <v/>
      </c>
      <c r="M293" s="2" t="str">
        <f>IF(SUM('Raw Data'!L$3:L$98)&gt;10,IF(AND(ISNUMBER('Raw Data'!L30),'Raw Data'!L30&lt;40, 'Raw Data'!L30&gt;0),'Raw Data'!L30,40),"")</f>
        <v/>
      </c>
      <c r="N293" s="2" t="str">
        <f>IF(SUM('Raw Data'!M$3:M$98)&gt;10,IF(AND(ISNUMBER('Raw Data'!M30),'Raw Data'!M30&lt;40, 'Raw Data'!M30&gt;0),'Raw Data'!M30,40),"")</f>
        <v/>
      </c>
      <c r="O293" s="2" t="str">
        <f>IF(SUM('Raw Data'!N$3:N$98)&gt;10,IF(AND(ISNUMBER('Raw Data'!N30),'Raw Data'!N30&lt;40, 'Raw Data'!N30&gt;0),'Raw Data'!N30,40),"")</f>
        <v/>
      </c>
    </row>
    <row r="294" spans="1:15" x14ac:dyDescent="0.25">
      <c r="A294" s="2" t="str">
        <f>'Gene Table'!B5</f>
        <v>ATM</v>
      </c>
      <c r="B294" s="98"/>
      <c r="C294" s="3" t="s">
        <v>412</v>
      </c>
      <c r="D294" s="2">
        <f>IF(SUM('Raw Data'!C$3:C$98)&gt;10,IF(AND(ISNUMBER('Raw Data'!C32),'Raw Data'!C32&lt;40, 'Raw Data'!C32&gt;0),'Raw Data'!C32,40),"")</f>
        <v>40</v>
      </c>
      <c r="E294" s="2" t="str">
        <f>IF(SUM('Raw Data'!D$3:D$98)&gt;10,IF(AND(ISNUMBER('Raw Data'!D32),'Raw Data'!D32&lt;40, 'Raw Data'!D32&gt;0),'Raw Data'!D32,40),"")</f>
        <v/>
      </c>
      <c r="F294" s="2" t="str">
        <f>IF(SUM('Raw Data'!E$3:E$98)&gt;10,IF(AND(ISNUMBER('Raw Data'!E32),'Raw Data'!E32&lt;40, 'Raw Data'!E32&gt;0),'Raw Data'!E32,40),"")</f>
        <v/>
      </c>
      <c r="G294" s="2" t="str">
        <f>IF(SUM('Raw Data'!F$3:F$98)&gt;10,IF(AND(ISNUMBER('Raw Data'!F32),'Raw Data'!F32&lt;40, 'Raw Data'!F32&gt;0),'Raw Data'!F32,40),"")</f>
        <v/>
      </c>
      <c r="H294" s="2" t="str">
        <f>IF(SUM('Raw Data'!G$3:G$98)&gt;10,IF(AND(ISNUMBER('Raw Data'!G32),'Raw Data'!G32&lt;40, 'Raw Data'!G32&gt;0),'Raw Data'!G32,40),"")</f>
        <v/>
      </c>
      <c r="I294" s="2" t="str">
        <f>IF(SUM('Raw Data'!H$3:H$98)&gt;10,IF(AND(ISNUMBER('Raw Data'!H32),'Raw Data'!H32&lt;40, 'Raw Data'!H32&gt;0),'Raw Data'!H32,40),"")</f>
        <v/>
      </c>
      <c r="J294" s="2" t="str">
        <f>IF(SUM('Raw Data'!I$3:I$98)&gt;10,IF(AND(ISNUMBER('Raw Data'!I32),'Raw Data'!I32&lt;40, 'Raw Data'!I32&gt;0),'Raw Data'!I32,40),"")</f>
        <v/>
      </c>
      <c r="K294" s="2" t="str">
        <f>IF(SUM('Raw Data'!J$3:J$98)&gt;10,IF(AND(ISNUMBER('Raw Data'!J32),'Raw Data'!J32&lt;40, 'Raw Data'!J32&gt;0),'Raw Data'!J32,40),"")</f>
        <v/>
      </c>
      <c r="L294" s="2" t="str">
        <f>IF(SUM('Raw Data'!K$3:K$98)&gt;10,IF(AND(ISNUMBER('Raw Data'!K32),'Raw Data'!K32&lt;40, 'Raw Data'!K32&gt;0),'Raw Data'!K32,40),"")</f>
        <v/>
      </c>
      <c r="M294" s="2" t="str">
        <f>IF(SUM('Raw Data'!L$3:L$98)&gt;10,IF(AND(ISNUMBER('Raw Data'!L32),'Raw Data'!L32&lt;40, 'Raw Data'!L32&gt;0),'Raw Data'!L32,40),"")</f>
        <v/>
      </c>
      <c r="N294" s="2" t="str">
        <f>IF(SUM('Raw Data'!M$3:M$98)&gt;10,IF(AND(ISNUMBER('Raw Data'!M32),'Raw Data'!M32&lt;40, 'Raw Data'!M32&gt;0),'Raw Data'!M32,40),"")</f>
        <v/>
      </c>
      <c r="O294" s="2" t="str">
        <f>IF(SUM('Raw Data'!N$3:N$98)&gt;10,IF(AND(ISNUMBER('Raw Data'!N32),'Raw Data'!N32&lt;40, 'Raw Data'!N32&gt;0),'Raw Data'!N32,40),"")</f>
        <v/>
      </c>
    </row>
    <row r="295" spans="1:15" x14ac:dyDescent="0.25">
      <c r="A295" s="2" t="str">
        <f>'Gene Table'!B6</f>
        <v>BIRC5</v>
      </c>
      <c r="B295" s="98"/>
      <c r="C295" s="3" t="s">
        <v>414</v>
      </c>
      <c r="D295" s="2">
        <f>IF(SUM('Raw Data'!C$3:C$98)&gt;10,IF(AND(ISNUMBER('Raw Data'!C34),'Raw Data'!C34&lt;40, 'Raw Data'!C34&gt;0),'Raw Data'!C34,40),"")</f>
        <v>28.981075000000001</v>
      </c>
      <c r="E295" s="2" t="str">
        <f>IF(SUM('Raw Data'!D$3:D$98)&gt;10,IF(AND(ISNUMBER('Raw Data'!D34),'Raw Data'!D34&lt;40, 'Raw Data'!D34&gt;0),'Raw Data'!D34,40),"")</f>
        <v/>
      </c>
      <c r="F295" s="2" t="str">
        <f>IF(SUM('Raw Data'!E$3:E$98)&gt;10,IF(AND(ISNUMBER('Raw Data'!E34),'Raw Data'!E34&lt;40, 'Raw Data'!E34&gt;0),'Raw Data'!E34,40),"")</f>
        <v/>
      </c>
      <c r="G295" s="2" t="str">
        <f>IF(SUM('Raw Data'!F$3:F$98)&gt;10,IF(AND(ISNUMBER('Raw Data'!F34),'Raw Data'!F34&lt;40, 'Raw Data'!F34&gt;0),'Raw Data'!F34,40),"")</f>
        <v/>
      </c>
      <c r="H295" s="2" t="str">
        <f>IF(SUM('Raw Data'!G$3:G$98)&gt;10,IF(AND(ISNUMBER('Raw Data'!G34),'Raw Data'!G34&lt;40, 'Raw Data'!G34&gt;0),'Raw Data'!G34,40),"")</f>
        <v/>
      </c>
      <c r="I295" s="2" t="str">
        <f>IF(SUM('Raw Data'!H$3:H$98)&gt;10,IF(AND(ISNUMBER('Raw Data'!H34),'Raw Data'!H34&lt;40, 'Raw Data'!H34&gt;0),'Raw Data'!H34,40),"")</f>
        <v/>
      </c>
      <c r="J295" s="2" t="str">
        <f>IF(SUM('Raw Data'!I$3:I$98)&gt;10,IF(AND(ISNUMBER('Raw Data'!I34),'Raw Data'!I34&lt;40, 'Raw Data'!I34&gt;0),'Raw Data'!I34,40),"")</f>
        <v/>
      </c>
      <c r="K295" s="2" t="str">
        <f>IF(SUM('Raw Data'!J$3:J$98)&gt;10,IF(AND(ISNUMBER('Raw Data'!J34),'Raw Data'!J34&lt;40, 'Raw Data'!J34&gt;0),'Raw Data'!J34,40),"")</f>
        <v/>
      </c>
      <c r="L295" s="2" t="str">
        <f>IF(SUM('Raw Data'!K$3:K$98)&gt;10,IF(AND(ISNUMBER('Raw Data'!K34),'Raw Data'!K34&lt;40, 'Raw Data'!K34&gt;0),'Raw Data'!K34,40),"")</f>
        <v/>
      </c>
      <c r="M295" s="2" t="str">
        <f>IF(SUM('Raw Data'!L$3:L$98)&gt;10,IF(AND(ISNUMBER('Raw Data'!L34),'Raw Data'!L34&lt;40, 'Raw Data'!L34&gt;0),'Raw Data'!L34,40),"")</f>
        <v/>
      </c>
      <c r="N295" s="2" t="str">
        <f>IF(SUM('Raw Data'!M$3:M$98)&gt;10,IF(AND(ISNUMBER('Raw Data'!M34),'Raw Data'!M34&lt;40, 'Raw Data'!M34&gt;0),'Raw Data'!M34,40),"")</f>
        <v/>
      </c>
      <c r="O295" s="2" t="str">
        <f>IF(SUM('Raw Data'!N$3:N$98)&gt;10,IF(AND(ISNUMBER('Raw Data'!N34),'Raw Data'!N34&lt;40, 'Raw Data'!N34&gt;0),'Raw Data'!N34,40),"")</f>
        <v/>
      </c>
    </row>
    <row r="296" spans="1:15" x14ac:dyDescent="0.25">
      <c r="A296" s="2" t="str">
        <f>'Gene Table'!B7</f>
        <v>BMP6</v>
      </c>
      <c r="B296" s="98"/>
      <c r="C296" s="3" t="s">
        <v>26</v>
      </c>
      <c r="D296" s="2">
        <f>IF(SUM('Raw Data'!C$3:C$98)&gt;10,IF(AND(ISNUMBER('Raw Data'!C36),'Raw Data'!C36&lt;40, 'Raw Data'!C36&gt;0),'Raw Data'!C36,40),"")</f>
        <v>31.387834999999999</v>
      </c>
      <c r="E296" s="2" t="str">
        <f>IF(SUM('Raw Data'!D$3:D$98)&gt;10,IF(AND(ISNUMBER('Raw Data'!D36),'Raw Data'!D36&lt;40, 'Raw Data'!D36&gt;0),'Raw Data'!D36,40),"")</f>
        <v/>
      </c>
      <c r="F296" s="2" t="str">
        <f>IF(SUM('Raw Data'!E$3:E$98)&gt;10,IF(AND(ISNUMBER('Raw Data'!E36),'Raw Data'!E36&lt;40, 'Raw Data'!E36&gt;0),'Raw Data'!E36,40),"")</f>
        <v/>
      </c>
      <c r="G296" s="2" t="str">
        <f>IF(SUM('Raw Data'!F$3:F$98)&gt;10,IF(AND(ISNUMBER('Raw Data'!F36),'Raw Data'!F36&lt;40, 'Raw Data'!F36&gt;0),'Raw Data'!F36,40),"")</f>
        <v/>
      </c>
      <c r="H296" s="2" t="str">
        <f>IF(SUM('Raw Data'!G$3:G$98)&gt;10,IF(AND(ISNUMBER('Raw Data'!G36),'Raw Data'!G36&lt;40, 'Raw Data'!G36&gt;0),'Raw Data'!G36,40),"")</f>
        <v/>
      </c>
      <c r="I296" s="2" t="str">
        <f>IF(SUM('Raw Data'!H$3:H$98)&gt;10,IF(AND(ISNUMBER('Raw Data'!H36),'Raw Data'!H36&lt;40, 'Raw Data'!H36&gt;0),'Raw Data'!H36,40),"")</f>
        <v/>
      </c>
      <c r="J296" s="2" t="str">
        <f>IF(SUM('Raw Data'!I$3:I$98)&gt;10,IF(AND(ISNUMBER('Raw Data'!I36),'Raw Data'!I36&lt;40, 'Raw Data'!I36&gt;0),'Raw Data'!I36,40),"")</f>
        <v/>
      </c>
      <c r="K296" s="2" t="str">
        <f>IF(SUM('Raw Data'!J$3:J$98)&gt;10,IF(AND(ISNUMBER('Raw Data'!J36),'Raw Data'!J36&lt;40, 'Raw Data'!J36&gt;0),'Raw Data'!J36,40),"")</f>
        <v/>
      </c>
      <c r="L296" s="2" t="str">
        <f>IF(SUM('Raw Data'!K$3:K$98)&gt;10,IF(AND(ISNUMBER('Raw Data'!K36),'Raw Data'!K36&lt;40, 'Raw Data'!K36&gt;0),'Raw Data'!K36,40),"")</f>
        <v/>
      </c>
      <c r="M296" s="2" t="str">
        <f>IF(SUM('Raw Data'!L$3:L$98)&gt;10,IF(AND(ISNUMBER('Raw Data'!L36),'Raw Data'!L36&lt;40, 'Raw Data'!L36&gt;0),'Raw Data'!L36,40),"")</f>
        <v/>
      </c>
      <c r="N296" s="2" t="str">
        <f>IF(SUM('Raw Data'!M$3:M$98)&gt;10,IF(AND(ISNUMBER('Raw Data'!M36),'Raw Data'!M36&lt;40, 'Raw Data'!M36&gt;0),'Raw Data'!M36,40),"")</f>
        <v/>
      </c>
      <c r="O296" s="2" t="str">
        <f>IF(SUM('Raw Data'!N$3:N$98)&gt;10,IF(AND(ISNUMBER('Raw Data'!N36),'Raw Data'!N36&lt;40, 'Raw Data'!N36&gt;0),'Raw Data'!N36,40),"")</f>
        <v/>
      </c>
    </row>
    <row r="297" spans="1:15" x14ac:dyDescent="0.25">
      <c r="A297" s="2" t="str">
        <f>'Gene Table'!B8</f>
        <v>BRCA1</v>
      </c>
      <c r="B297" s="98"/>
      <c r="C297" s="3" t="s">
        <v>28</v>
      </c>
      <c r="D297" s="2">
        <f>IF(SUM('Raw Data'!C$3:C$98)&gt;10,IF(AND(ISNUMBER('Raw Data'!C38),'Raw Data'!C38&lt;40, 'Raw Data'!C38&gt;0),'Raw Data'!C38,40),"")</f>
        <v>28.839376000000001</v>
      </c>
      <c r="E297" s="2" t="str">
        <f>IF(SUM('Raw Data'!D$3:D$98)&gt;10,IF(AND(ISNUMBER('Raw Data'!D38),'Raw Data'!D38&lt;40, 'Raw Data'!D38&gt;0),'Raw Data'!D38,40),"")</f>
        <v/>
      </c>
      <c r="F297" s="2" t="str">
        <f>IF(SUM('Raw Data'!E$3:E$98)&gt;10,IF(AND(ISNUMBER('Raw Data'!E38),'Raw Data'!E38&lt;40, 'Raw Data'!E38&gt;0),'Raw Data'!E38,40),"")</f>
        <v/>
      </c>
      <c r="G297" s="2" t="str">
        <f>IF(SUM('Raw Data'!F$3:F$98)&gt;10,IF(AND(ISNUMBER('Raw Data'!F38),'Raw Data'!F38&lt;40, 'Raw Data'!F38&gt;0),'Raw Data'!F38,40),"")</f>
        <v/>
      </c>
      <c r="H297" s="2" t="str">
        <f>IF(SUM('Raw Data'!G$3:G$98)&gt;10,IF(AND(ISNUMBER('Raw Data'!G38),'Raw Data'!G38&lt;40, 'Raw Data'!G38&gt;0),'Raw Data'!G38,40),"")</f>
        <v/>
      </c>
      <c r="I297" s="2" t="str">
        <f>IF(SUM('Raw Data'!H$3:H$98)&gt;10,IF(AND(ISNUMBER('Raw Data'!H38),'Raw Data'!H38&lt;40, 'Raw Data'!H38&gt;0),'Raw Data'!H38,40),"")</f>
        <v/>
      </c>
      <c r="J297" s="2" t="str">
        <f>IF(SUM('Raw Data'!I$3:I$98)&gt;10,IF(AND(ISNUMBER('Raw Data'!I38),'Raw Data'!I38&lt;40, 'Raw Data'!I38&gt;0),'Raw Data'!I38,40),"")</f>
        <v/>
      </c>
      <c r="K297" s="2" t="str">
        <f>IF(SUM('Raw Data'!J$3:J$98)&gt;10,IF(AND(ISNUMBER('Raw Data'!J38),'Raw Data'!J38&lt;40, 'Raw Data'!J38&gt;0),'Raw Data'!J38,40),"")</f>
        <v/>
      </c>
      <c r="L297" s="2" t="str">
        <f>IF(SUM('Raw Data'!K$3:K$98)&gt;10,IF(AND(ISNUMBER('Raw Data'!K38),'Raw Data'!K38&lt;40, 'Raw Data'!K38&gt;0),'Raw Data'!K38,40),"")</f>
        <v/>
      </c>
      <c r="M297" s="2" t="str">
        <f>IF(SUM('Raw Data'!L$3:L$98)&gt;10,IF(AND(ISNUMBER('Raw Data'!L38),'Raw Data'!L38&lt;40, 'Raw Data'!L38&gt;0),'Raw Data'!L38,40),"")</f>
        <v/>
      </c>
      <c r="N297" s="2" t="str">
        <f>IF(SUM('Raw Data'!M$3:M$98)&gt;10,IF(AND(ISNUMBER('Raw Data'!M38),'Raw Data'!M38&lt;40, 'Raw Data'!M38&gt;0),'Raw Data'!M38,40),"")</f>
        <v/>
      </c>
      <c r="O297" s="2" t="str">
        <f>IF(SUM('Raw Data'!N$3:N$98)&gt;10,IF(AND(ISNUMBER('Raw Data'!N38),'Raw Data'!N38&lt;40, 'Raw Data'!N38&gt;0),'Raw Data'!N38,40),"")</f>
        <v/>
      </c>
    </row>
    <row r="298" spans="1:15" x14ac:dyDescent="0.25">
      <c r="A298" s="2" t="str">
        <f>'Gene Table'!B9</f>
        <v>BRCA2</v>
      </c>
      <c r="B298" s="98"/>
      <c r="C298" s="3" t="s">
        <v>123</v>
      </c>
      <c r="D298" s="2">
        <f>IF(SUM('Raw Data'!C$3:C$98)&gt;10,IF(AND(ISNUMBER('Raw Data'!C40),'Raw Data'!C40&lt;40, 'Raw Data'!C40&gt;0),'Raw Data'!C40,40),"")</f>
        <v>31.679767999999999</v>
      </c>
      <c r="E298" s="2" t="str">
        <f>IF(SUM('Raw Data'!D$3:D$98)&gt;10,IF(AND(ISNUMBER('Raw Data'!D40),'Raw Data'!D40&lt;40, 'Raw Data'!D40&gt;0),'Raw Data'!D40,40),"")</f>
        <v/>
      </c>
      <c r="F298" s="2" t="str">
        <f>IF(SUM('Raw Data'!E$3:E$98)&gt;10,IF(AND(ISNUMBER('Raw Data'!E40),'Raw Data'!E40&lt;40, 'Raw Data'!E40&gt;0),'Raw Data'!E40,40),"")</f>
        <v/>
      </c>
      <c r="G298" s="2" t="str">
        <f>IF(SUM('Raw Data'!F$3:F$98)&gt;10,IF(AND(ISNUMBER('Raw Data'!F40),'Raw Data'!F40&lt;40, 'Raw Data'!F40&gt;0),'Raw Data'!F40,40),"")</f>
        <v/>
      </c>
      <c r="H298" s="2" t="str">
        <f>IF(SUM('Raw Data'!G$3:G$98)&gt;10,IF(AND(ISNUMBER('Raw Data'!G40),'Raw Data'!G40&lt;40, 'Raw Data'!G40&gt;0),'Raw Data'!G40,40),"")</f>
        <v/>
      </c>
      <c r="I298" s="2" t="str">
        <f>IF(SUM('Raw Data'!H$3:H$98)&gt;10,IF(AND(ISNUMBER('Raw Data'!H40),'Raw Data'!H40&lt;40, 'Raw Data'!H40&gt;0),'Raw Data'!H40,40),"")</f>
        <v/>
      </c>
      <c r="J298" s="2" t="str">
        <f>IF(SUM('Raw Data'!I$3:I$98)&gt;10,IF(AND(ISNUMBER('Raw Data'!I40),'Raw Data'!I40&lt;40, 'Raw Data'!I40&gt;0),'Raw Data'!I40,40),"")</f>
        <v/>
      </c>
      <c r="K298" s="2" t="str">
        <f>IF(SUM('Raw Data'!J$3:J$98)&gt;10,IF(AND(ISNUMBER('Raw Data'!J40),'Raw Data'!J40&lt;40, 'Raw Data'!J40&gt;0),'Raw Data'!J40,40),"")</f>
        <v/>
      </c>
      <c r="L298" s="2" t="str">
        <f>IF(SUM('Raw Data'!K$3:K$98)&gt;10,IF(AND(ISNUMBER('Raw Data'!K40),'Raw Data'!K40&lt;40, 'Raw Data'!K40&gt;0),'Raw Data'!K40,40),"")</f>
        <v/>
      </c>
      <c r="M298" s="2" t="str">
        <f>IF(SUM('Raw Data'!L$3:L$98)&gt;10,IF(AND(ISNUMBER('Raw Data'!L40),'Raw Data'!L40&lt;40, 'Raw Data'!L40&gt;0),'Raw Data'!L40,40),"")</f>
        <v/>
      </c>
      <c r="N298" s="2" t="str">
        <f>IF(SUM('Raw Data'!M$3:M$98)&gt;10,IF(AND(ISNUMBER('Raw Data'!M40),'Raw Data'!M40&lt;40, 'Raw Data'!M40&gt;0),'Raw Data'!M40,40),"")</f>
        <v/>
      </c>
      <c r="O298" s="2" t="str">
        <f>IF(SUM('Raw Data'!N$3:N$98)&gt;10,IF(AND(ISNUMBER('Raw Data'!N40),'Raw Data'!N40&lt;40, 'Raw Data'!N40&gt;0),'Raw Data'!N40,40),"")</f>
        <v/>
      </c>
    </row>
    <row r="299" spans="1:15" x14ac:dyDescent="0.25">
      <c r="A299" s="2" t="str">
        <f>'Gene Table'!B10</f>
        <v>CADM1</v>
      </c>
      <c r="B299" s="98"/>
      <c r="C299" s="3" t="s">
        <v>125</v>
      </c>
      <c r="D299" s="2">
        <f>IF(SUM('Raw Data'!C$3:C$98)&gt;10,IF(AND(ISNUMBER('Raw Data'!C42),'Raw Data'!C42&lt;40, 'Raw Data'!C42&gt;0),'Raw Data'!C42,40),"")</f>
        <v>30.300464999999999</v>
      </c>
      <c r="E299" s="2" t="str">
        <f>IF(SUM('Raw Data'!D$3:D$98)&gt;10,IF(AND(ISNUMBER('Raw Data'!D42),'Raw Data'!D42&lt;40, 'Raw Data'!D42&gt;0),'Raw Data'!D42,40),"")</f>
        <v/>
      </c>
      <c r="F299" s="2" t="str">
        <f>IF(SUM('Raw Data'!E$3:E$98)&gt;10,IF(AND(ISNUMBER('Raw Data'!E42),'Raw Data'!E42&lt;40, 'Raw Data'!E42&gt;0),'Raw Data'!E42,40),"")</f>
        <v/>
      </c>
      <c r="G299" s="2" t="str">
        <f>IF(SUM('Raw Data'!F$3:F$98)&gt;10,IF(AND(ISNUMBER('Raw Data'!F42),'Raw Data'!F42&lt;40, 'Raw Data'!F42&gt;0),'Raw Data'!F42,40),"")</f>
        <v/>
      </c>
      <c r="H299" s="2" t="str">
        <f>IF(SUM('Raw Data'!G$3:G$98)&gt;10,IF(AND(ISNUMBER('Raw Data'!G42),'Raw Data'!G42&lt;40, 'Raw Data'!G42&gt;0),'Raw Data'!G42,40),"")</f>
        <v/>
      </c>
      <c r="I299" s="2" t="str">
        <f>IF(SUM('Raw Data'!H$3:H$98)&gt;10,IF(AND(ISNUMBER('Raw Data'!H42),'Raw Data'!H42&lt;40, 'Raw Data'!H42&gt;0),'Raw Data'!H42,40),"")</f>
        <v/>
      </c>
      <c r="J299" s="2" t="str">
        <f>IF(SUM('Raw Data'!I$3:I$98)&gt;10,IF(AND(ISNUMBER('Raw Data'!I42),'Raw Data'!I42&lt;40, 'Raw Data'!I42&gt;0),'Raw Data'!I42,40),"")</f>
        <v/>
      </c>
      <c r="K299" s="2" t="str">
        <f>IF(SUM('Raw Data'!J$3:J$98)&gt;10,IF(AND(ISNUMBER('Raw Data'!J42),'Raw Data'!J42&lt;40, 'Raw Data'!J42&gt;0),'Raw Data'!J42,40),"")</f>
        <v/>
      </c>
      <c r="L299" s="2" t="str">
        <f>IF(SUM('Raw Data'!K$3:K$98)&gt;10,IF(AND(ISNUMBER('Raw Data'!K42),'Raw Data'!K42&lt;40, 'Raw Data'!K42&gt;0),'Raw Data'!K42,40),"")</f>
        <v/>
      </c>
      <c r="M299" s="2" t="str">
        <f>IF(SUM('Raw Data'!L$3:L$98)&gt;10,IF(AND(ISNUMBER('Raw Data'!L42),'Raw Data'!L42&lt;40, 'Raw Data'!L42&gt;0),'Raw Data'!L42,40),"")</f>
        <v/>
      </c>
      <c r="N299" s="2" t="str">
        <f>IF(SUM('Raw Data'!M$3:M$98)&gt;10,IF(AND(ISNUMBER('Raw Data'!M42),'Raw Data'!M42&lt;40, 'Raw Data'!M42&gt;0),'Raw Data'!M42,40),"")</f>
        <v/>
      </c>
      <c r="O299" s="2" t="str">
        <f>IF(SUM('Raw Data'!N$3:N$98)&gt;10,IF(AND(ISNUMBER('Raw Data'!N42),'Raw Data'!N42&lt;40, 'Raw Data'!N42&gt;0),'Raw Data'!N42,40),"")</f>
        <v/>
      </c>
    </row>
    <row r="300" spans="1:15" x14ac:dyDescent="0.25">
      <c r="A300" s="2" t="str">
        <f>'Gene Table'!B11</f>
        <v>CALCA</v>
      </c>
      <c r="B300" s="98"/>
      <c r="C300" s="3" t="s">
        <v>127</v>
      </c>
      <c r="D300" s="2">
        <f>IF(SUM('Raw Data'!C$3:C$98)&gt;10,IF(AND(ISNUMBER('Raw Data'!C44),'Raw Data'!C44&lt;40, 'Raw Data'!C44&gt;0),'Raw Data'!C44,40),"")</f>
        <v>30.245170000000002</v>
      </c>
      <c r="E300" s="2" t="str">
        <f>IF(SUM('Raw Data'!D$3:D$98)&gt;10,IF(AND(ISNUMBER('Raw Data'!D44),'Raw Data'!D44&lt;40, 'Raw Data'!D44&gt;0),'Raw Data'!D44,40),"")</f>
        <v/>
      </c>
      <c r="F300" s="2" t="str">
        <f>IF(SUM('Raw Data'!E$3:E$98)&gt;10,IF(AND(ISNUMBER('Raw Data'!E44),'Raw Data'!E44&lt;40, 'Raw Data'!E44&gt;0),'Raw Data'!E44,40),"")</f>
        <v/>
      </c>
      <c r="G300" s="2" t="str">
        <f>IF(SUM('Raw Data'!F$3:F$98)&gt;10,IF(AND(ISNUMBER('Raw Data'!F44),'Raw Data'!F44&lt;40, 'Raw Data'!F44&gt;0),'Raw Data'!F44,40),"")</f>
        <v/>
      </c>
      <c r="H300" s="2" t="str">
        <f>IF(SUM('Raw Data'!G$3:G$98)&gt;10,IF(AND(ISNUMBER('Raw Data'!G44),'Raw Data'!G44&lt;40, 'Raw Data'!G44&gt;0),'Raw Data'!G44,40),"")</f>
        <v/>
      </c>
      <c r="I300" s="2" t="str">
        <f>IF(SUM('Raw Data'!H$3:H$98)&gt;10,IF(AND(ISNUMBER('Raw Data'!H44),'Raw Data'!H44&lt;40, 'Raw Data'!H44&gt;0),'Raw Data'!H44,40),"")</f>
        <v/>
      </c>
      <c r="J300" s="2" t="str">
        <f>IF(SUM('Raw Data'!I$3:I$98)&gt;10,IF(AND(ISNUMBER('Raw Data'!I44),'Raw Data'!I44&lt;40, 'Raw Data'!I44&gt;0),'Raw Data'!I44,40),"")</f>
        <v/>
      </c>
      <c r="K300" s="2" t="str">
        <f>IF(SUM('Raw Data'!J$3:J$98)&gt;10,IF(AND(ISNUMBER('Raw Data'!J44),'Raw Data'!J44&lt;40, 'Raw Data'!J44&gt;0),'Raw Data'!J44,40),"")</f>
        <v/>
      </c>
      <c r="L300" s="2" t="str">
        <f>IF(SUM('Raw Data'!K$3:K$98)&gt;10,IF(AND(ISNUMBER('Raw Data'!K44),'Raw Data'!K44&lt;40, 'Raw Data'!K44&gt;0),'Raw Data'!K44,40),"")</f>
        <v/>
      </c>
      <c r="M300" s="2" t="str">
        <f>IF(SUM('Raw Data'!L$3:L$98)&gt;10,IF(AND(ISNUMBER('Raw Data'!L44),'Raw Data'!L44&lt;40, 'Raw Data'!L44&gt;0),'Raw Data'!L44,40),"")</f>
        <v/>
      </c>
      <c r="N300" s="2" t="str">
        <f>IF(SUM('Raw Data'!M$3:M$98)&gt;10,IF(AND(ISNUMBER('Raw Data'!M44),'Raw Data'!M44&lt;40, 'Raw Data'!M44&gt;0),'Raw Data'!M44,40),"")</f>
        <v/>
      </c>
      <c r="O300" s="2" t="str">
        <f>IF(SUM('Raw Data'!N$3:N$98)&gt;10,IF(AND(ISNUMBER('Raw Data'!N44),'Raw Data'!N44&lt;40, 'Raw Data'!N44&gt;0),'Raw Data'!N44,40),"")</f>
        <v/>
      </c>
    </row>
    <row r="301" spans="1:15" x14ac:dyDescent="0.25">
      <c r="A301" s="2" t="str">
        <f>'Gene Table'!B12</f>
        <v>CAV1</v>
      </c>
      <c r="B301" s="98"/>
      <c r="C301" s="3" t="s">
        <v>129</v>
      </c>
      <c r="D301" s="2">
        <f>IF(SUM('Raw Data'!C$3:C$98)&gt;10,IF(AND(ISNUMBER('Raw Data'!C46),'Raw Data'!C46&lt;40, 'Raw Data'!C46&gt;0),'Raw Data'!C46,40),"")</f>
        <v>30.764702</v>
      </c>
      <c r="E301" s="2" t="str">
        <f>IF(SUM('Raw Data'!D$3:D$98)&gt;10,IF(AND(ISNUMBER('Raw Data'!D46),'Raw Data'!D46&lt;40, 'Raw Data'!D46&gt;0),'Raw Data'!D46,40),"")</f>
        <v/>
      </c>
      <c r="F301" s="2" t="str">
        <f>IF(SUM('Raw Data'!E$3:E$98)&gt;10,IF(AND(ISNUMBER('Raw Data'!E46),'Raw Data'!E46&lt;40, 'Raw Data'!E46&gt;0),'Raw Data'!E46,40),"")</f>
        <v/>
      </c>
      <c r="G301" s="2" t="str">
        <f>IF(SUM('Raw Data'!F$3:F$98)&gt;10,IF(AND(ISNUMBER('Raw Data'!F46),'Raw Data'!F46&lt;40, 'Raw Data'!F46&gt;0),'Raw Data'!F46,40),"")</f>
        <v/>
      </c>
      <c r="H301" s="2" t="str">
        <f>IF(SUM('Raw Data'!G$3:G$98)&gt;10,IF(AND(ISNUMBER('Raw Data'!G46),'Raw Data'!G46&lt;40, 'Raw Data'!G46&gt;0),'Raw Data'!G46,40),"")</f>
        <v/>
      </c>
      <c r="I301" s="2" t="str">
        <f>IF(SUM('Raw Data'!H$3:H$98)&gt;10,IF(AND(ISNUMBER('Raw Data'!H46),'Raw Data'!H46&lt;40, 'Raw Data'!H46&gt;0),'Raw Data'!H46,40),"")</f>
        <v/>
      </c>
      <c r="J301" s="2" t="str">
        <f>IF(SUM('Raw Data'!I$3:I$98)&gt;10,IF(AND(ISNUMBER('Raw Data'!I46),'Raw Data'!I46&lt;40, 'Raw Data'!I46&gt;0),'Raw Data'!I46,40),"")</f>
        <v/>
      </c>
      <c r="K301" s="2" t="str">
        <f>IF(SUM('Raw Data'!J$3:J$98)&gt;10,IF(AND(ISNUMBER('Raw Data'!J46),'Raw Data'!J46&lt;40, 'Raw Data'!J46&gt;0),'Raw Data'!J46,40),"")</f>
        <v/>
      </c>
      <c r="L301" s="2" t="str">
        <f>IF(SUM('Raw Data'!K$3:K$98)&gt;10,IF(AND(ISNUMBER('Raw Data'!K46),'Raw Data'!K46&lt;40, 'Raw Data'!K46&gt;0),'Raw Data'!K46,40),"")</f>
        <v/>
      </c>
      <c r="M301" s="2" t="str">
        <f>IF(SUM('Raw Data'!L$3:L$98)&gt;10,IF(AND(ISNUMBER('Raw Data'!L46),'Raw Data'!L46&lt;40, 'Raw Data'!L46&gt;0),'Raw Data'!L46,40),"")</f>
        <v/>
      </c>
      <c r="N301" s="2" t="str">
        <f>IF(SUM('Raw Data'!M$3:M$98)&gt;10,IF(AND(ISNUMBER('Raw Data'!M46),'Raw Data'!M46&lt;40, 'Raw Data'!M46&gt;0),'Raw Data'!M46,40),"")</f>
        <v/>
      </c>
      <c r="O301" s="2" t="str">
        <f>IF(SUM('Raw Data'!N$3:N$98)&gt;10,IF(AND(ISNUMBER('Raw Data'!N46),'Raw Data'!N46&lt;40, 'Raw Data'!N46&gt;0),'Raw Data'!N46,40),"")</f>
        <v/>
      </c>
    </row>
    <row r="302" spans="1:15" x14ac:dyDescent="0.25">
      <c r="A302" s="2" t="str">
        <f>'Gene Table'!B13</f>
        <v>CCNA1</v>
      </c>
      <c r="B302" s="98"/>
      <c r="C302" s="3" t="s">
        <v>131</v>
      </c>
      <c r="D302" s="2">
        <f>IF(SUM('Raw Data'!C$3:C$98)&gt;10,IF(AND(ISNUMBER('Raw Data'!C48),'Raw Data'!C48&lt;40, 'Raw Data'!C48&gt;0),'Raw Data'!C48,40),"")</f>
        <v>31.836435000000002</v>
      </c>
      <c r="E302" s="2" t="str">
        <f>IF(SUM('Raw Data'!D$3:D$98)&gt;10,IF(AND(ISNUMBER('Raw Data'!D48),'Raw Data'!D48&lt;40, 'Raw Data'!D48&gt;0),'Raw Data'!D48,40),"")</f>
        <v/>
      </c>
      <c r="F302" s="2" t="str">
        <f>IF(SUM('Raw Data'!E$3:E$98)&gt;10,IF(AND(ISNUMBER('Raw Data'!E48),'Raw Data'!E48&lt;40, 'Raw Data'!E48&gt;0),'Raw Data'!E48,40),"")</f>
        <v/>
      </c>
      <c r="G302" s="2" t="str">
        <f>IF(SUM('Raw Data'!F$3:F$98)&gt;10,IF(AND(ISNUMBER('Raw Data'!F48),'Raw Data'!F48&lt;40, 'Raw Data'!F48&gt;0),'Raw Data'!F48,40),"")</f>
        <v/>
      </c>
      <c r="H302" s="2" t="str">
        <f>IF(SUM('Raw Data'!G$3:G$98)&gt;10,IF(AND(ISNUMBER('Raw Data'!G48),'Raw Data'!G48&lt;40, 'Raw Data'!G48&gt;0),'Raw Data'!G48,40),"")</f>
        <v/>
      </c>
      <c r="I302" s="2" t="str">
        <f>IF(SUM('Raw Data'!H$3:H$98)&gt;10,IF(AND(ISNUMBER('Raw Data'!H48),'Raw Data'!H48&lt;40, 'Raw Data'!H48&gt;0),'Raw Data'!H48,40),"")</f>
        <v/>
      </c>
      <c r="J302" s="2" t="str">
        <f>IF(SUM('Raw Data'!I$3:I$98)&gt;10,IF(AND(ISNUMBER('Raw Data'!I48),'Raw Data'!I48&lt;40, 'Raw Data'!I48&gt;0),'Raw Data'!I48,40),"")</f>
        <v/>
      </c>
      <c r="K302" s="2" t="str">
        <f>IF(SUM('Raw Data'!J$3:J$98)&gt;10,IF(AND(ISNUMBER('Raw Data'!J48),'Raw Data'!J48&lt;40, 'Raw Data'!J48&gt;0),'Raw Data'!J48,40),"")</f>
        <v/>
      </c>
      <c r="L302" s="2" t="str">
        <f>IF(SUM('Raw Data'!K$3:K$98)&gt;10,IF(AND(ISNUMBER('Raw Data'!K48),'Raw Data'!K48&lt;40, 'Raw Data'!K48&gt;0),'Raw Data'!K48,40),"")</f>
        <v/>
      </c>
      <c r="M302" s="2" t="str">
        <f>IF(SUM('Raw Data'!L$3:L$98)&gt;10,IF(AND(ISNUMBER('Raw Data'!L48),'Raw Data'!L48&lt;40, 'Raw Data'!L48&gt;0),'Raw Data'!L48,40),"")</f>
        <v/>
      </c>
      <c r="N302" s="2" t="str">
        <f>IF(SUM('Raw Data'!M$3:M$98)&gt;10,IF(AND(ISNUMBER('Raw Data'!M48),'Raw Data'!M48&lt;40, 'Raw Data'!M48&gt;0),'Raw Data'!M48,40),"")</f>
        <v/>
      </c>
      <c r="O302" s="2" t="str">
        <f>IF(SUM('Raw Data'!N$3:N$98)&gt;10,IF(AND(ISNUMBER('Raw Data'!N48),'Raw Data'!N48&lt;40, 'Raw Data'!N48&gt;0),'Raw Data'!N48,40),"")</f>
        <v/>
      </c>
    </row>
    <row r="303" spans="1:15" x14ac:dyDescent="0.25">
      <c r="A303" s="2" t="str">
        <f>'Gene Table'!B14</f>
        <v>CCND2</v>
      </c>
      <c r="B303" s="98"/>
      <c r="C303" s="3" t="s">
        <v>133</v>
      </c>
      <c r="D303" s="2">
        <f>IF(SUM('Raw Data'!C$3:C$98)&gt;10,IF(AND(ISNUMBER('Raw Data'!C50),'Raw Data'!C50&lt;40, 'Raw Data'!C50&gt;0),'Raw Data'!C50,40),"")</f>
        <v>23.543748999999998</v>
      </c>
      <c r="E303" s="2" t="str">
        <f>IF(SUM('Raw Data'!D$3:D$98)&gt;10,IF(AND(ISNUMBER('Raw Data'!D50),'Raw Data'!D50&lt;40, 'Raw Data'!D50&gt;0),'Raw Data'!D50,40),"")</f>
        <v/>
      </c>
      <c r="F303" s="2" t="str">
        <f>IF(SUM('Raw Data'!E$3:E$98)&gt;10,IF(AND(ISNUMBER('Raw Data'!E50),'Raw Data'!E50&lt;40, 'Raw Data'!E50&gt;0),'Raw Data'!E50,40),"")</f>
        <v/>
      </c>
      <c r="G303" s="2" t="str">
        <f>IF(SUM('Raw Data'!F$3:F$98)&gt;10,IF(AND(ISNUMBER('Raw Data'!F50),'Raw Data'!F50&lt;40, 'Raw Data'!F50&gt;0),'Raw Data'!F50,40),"")</f>
        <v/>
      </c>
      <c r="H303" s="2" t="str">
        <f>IF(SUM('Raw Data'!G$3:G$98)&gt;10,IF(AND(ISNUMBER('Raw Data'!G50),'Raw Data'!G50&lt;40, 'Raw Data'!G50&gt;0),'Raw Data'!G50,40),"")</f>
        <v/>
      </c>
      <c r="I303" s="2" t="str">
        <f>IF(SUM('Raw Data'!H$3:H$98)&gt;10,IF(AND(ISNUMBER('Raw Data'!H50),'Raw Data'!H50&lt;40, 'Raw Data'!H50&gt;0),'Raw Data'!H50,40),"")</f>
        <v/>
      </c>
      <c r="J303" s="2" t="str">
        <f>IF(SUM('Raw Data'!I$3:I$98)&gt;10,IF(AND(ISNUMBER('Raw Data'!I50),'Raw Data'!I50&lt;40, 'Raw Data'!I50&gt;0),'Raw Data'!I50,40),"")</f>
        <v/>
      </c>
      <c r="K303" s="2" t="str">
        <f>IF(SUM('Raw Data'!J$3:J$98)&gt;10,IF(AND(ISNUMBER('Raw Data'!J50),'Raw Data'!J50&lt;40, 'Raw Data'!J50&gt;0),'Raw Data'!J50,40),"")</f>
        <v/>
      </c>
      <c r="L303" s="2" t="str">
        <f>IF(SUM('Raw Data'!K$3:K$98)&gt;10,IF(AND(ISNUMBER('Raw Data'!K50),'Raw Data'!K50&lt;40, 'Raw Data'!K50&gt;0),'Raw Data'!K50,40),"")</f>
        <v/>
      </c>
      <c r="M303" s="2" t="str">
        <f>IF(SUM('Raw Data'!L$3:L$98)&gt;10,IF(AND(ISNUMBER('Raw Data'!L50),'Raw Data'!L50&lt;40, 'Raw Data'!L50&gt;0),'Raw Data'!L50,40),"")</f>
        <v/>
      </c>
      <c r="N303" s="2" t="str">
        <f>IF(SUM('Raw Data'!M$3:M$98)&gt;10,IF(AND(ISNUMBER('Raw Data'!M50),'Raw Data'!M50&lt;40, 'Raw Data'!M50&gt;0),'Raw Data'!M50,40),"")</f>
        <v/>
      </c>
      <c r="O303" s="2" t="str">
        <f>IF(SUM('Raw Data'!N$3:N$98)&gt;10,IF(AND(ISNUMBER('Raw Data'!N50),'Raw Data'!N50&lt;40, 'Raw Data'!N50&gt;0),'Raw Data'!N50,40),"")</f>
        <v/>
      </c>
    </row>
    <row r="304" spans="1:15" x14ac:dyDescent="0.25">
      <c r="A304" s="2" t="str">
        <f>'Gene Table'!B15</f>
        <v>CDH1</v>
      </c>
      <c r="B304" s="98"/>
      <c r="C304" s="3" t="s">
        <v>421</v>
      </c>
      <c r="D304" s="2">
        <f>IF(SUM('Raw Data'!C$3:C$98)&gt;10,IF(AND(ISNUMBER('Raw Data'!C76),'Raw Data'!C76&lt;40, 'Raw Data'!C76&gt;0),'Raw Data'!C76,40),"")</f>
        <v>31.006632</v>
      </c>
      <c r="E304" s="2" t="str">
        <f>IF(SUM('Raw Data'!D$3:D$98)&gt;10,IF(AND(ISNUMBER('Raw Data'!D76),'Raw Data'!D76&lt;40, 'Raw Data'!D76&gt;0),'Raw Data'!D76,40),"")</f>
        <v/>
      </c>
      <c r="F304" s="2" t="str">
        <f>IF(SUM('Raw Data'!E$3:E$98)&gt;10,IF(AND(ISNUMBER('Raw Data'!E76),'Raw Data'!E76&lt;40, 'Raw Data'!E76&gt;0),'Raw Data'!E76,40),"")</f>
        <v/>
      </c>
      <c r="G304" s="2" t="str">
        <f>IF(SUM('Raw Data'!F$3:F$98)&gt;10,IF(AND(ISNUMBER('Raw Data'!F76),'Raw Data'!F76&lt;40, 'Raw Data'!F76&gt;0),'Raw Data'!F76,40),"")</f>
        <v/>
      </c>
      <c r="H304" s="2" t="str">
        <f>IF(SUM('Raw Data'!G$3:G$98)&gt;10,IF(AND(ISNUMBER('Raw Data'!G76),'Raw Data'!G76&lt;40, 'Raw Data'!G76&gt;0),'Raw Data'!G76,40),"")</f>
        <v/>
      </c>
      <c r="I304" s="2" t="str">
        <f>IF(SUM('Raw Data'!H$3:H$98)&gt;10,IF(AND(ISNUMBER('Raw Data'!H76),'Raw Data'!H76&lt;40, 'Raw Data'!H76&gt;0),'Raw Data'!H76,40),"")</f>
        <v/>
      </c>
      <c r="J304" s="2" t="str">
        <f>IF(SUM('Raw Data'!I$3:I$98)&gt;10,IF(AND(ISNUMBER('Raw Data'!I76),'Raw Data'!I76&lt;40, 'Raw Data'!I76&gt;0),'Raw Data'!I76,40),"")</f>
        <v/>
      </c>
      <c r="K304" s="2" t="str">
        <f>IF(SUM('Raw Data'!J$3:J$98)&gt;10,IF(AND(ISNUMBER('Raw Data'!J76),'Raw Data'!J76&lt;40, 'Raw Data'!J76&gt;0),'Raw Data'!J76,40),"")</f>
        <v/>
      </c>
      <c r="L304" s="2" t="str">
        <f>IF(SUM('Raw Data'!K$3:K$98)&gt;10,IF(AND(ISNUMBER('Raw Data'!K76),'Raw Data'!K76&lt;40, 'Raw Data'!K76&gt;0),'Raw Data'!K76,40),"")</f>
        <v/>
      </c>
      <c r="M304" s="2" t="str">
        <f>IF(SUM('Raw Data'!L$3:L$98)&gt;10,IF(AND(ISNUMBER('Raw Data'!L76),'Raw Data'!L76&lt;40, 'Raw Data'!L76&gt;0),'Raw Data'!L76,40),"")</f>
        <v/>
      </c>
      <c r="N304" s="2" t="str">
        <f>IF(SUM('Raw Data'!M$3:M$98)&gt;10,IF(AND(ISNUMBER('Raw Data'!M76),'Raw Data'!M76&lt;40, 'Raw Data'!M76&gt;0),'Raw Data'!M76,40),"")</f>
        <v/>
      </c>
      <c r="O304" s="2" t="str">
        <f>IF(SUM('Raw Data'!N$3:N$98)&gt;10,IF(AND(ISNUMBER('Raw Data'!N76),'Raw Data'!N76&lt;40, 'Raw Data'!N76&gt;0),'Raw Data'!N76,40),"")</f>
        <v/>
      </c>
    </row>
    <row r="305" spans="1:15" x14ac:dyDescent="0.25">
      <c r="A305" s="2" t="str">
        <f>'Gene Table'!B16</f>
        <v>CDH13</v>
      </c>
      <c r="B305" s="98"/>
      <c r="C305" s="3" t="s">
        <v>423</v>
      </c>
      <c r="D305" s="2">
        <f>IF(SUM('Raw Data'!C$3:C$98)&gt;10,IF(AND(ISNUMBER('Raw Data'!C78),'Raw Data'!C78&lt;40, 'Raw Data'!C78&gt;0),'Raw Data'!C78,40),"")</f>
        <v>37.733016999999997</v>
      </c>
      <c r="E305" s="2" t="str">
        <f>IF(SUM('Raw Data'!D$3:D$98)&gt;10,IF(AND(ISNUMBER('Raw Data'!D78),'Raw Data'!D78&lt;40, 'Raw Data'!D78&gt;0),'Raw Data'!D78,40),"")</f>
        <v/>
      </c>
      <c r="F305" s="2" t="str">
        <f>IF(SUM('Raw Data'!E$3:E$98)&gt;10,IF(AND(ISNUMBER('Raw Data'!E78),'Raw Data'!E78&lt;40, 'Raw Data'!E78&gt;0),'Raw Data'!E78,40),"")</f>
        <v/>
      </c>
      <c r="G305" s="2" t="str">
        <f>IF(SUM('Raw Data'!F$3:F$98)&gt;10,IF(AND(ISNUMBER('Raw Data'!F78),'Raw Data'!F78&lt;40, 'Raw Data'!F78&gt;0),'Raw Data'!F78,40),"")</f>
        <v/>
      </c>
      <c r="H305" s="2" t="str">
        <f>IF(SUM('Raw Data'!G$3:G$98)&gt;10,IF(AND(ISNUMBER('Raw Data'!G78),'Raw Data'!G78&lt;40, 'Raw Data'!G78&gt;0),'Raw Data'!G78,40),"")</f>
        <v/>
      </c>
      <c r="I305" s="2" t="str">
        <f>IF(SUM('Raw Data'!H$3:H$98)&gt;10,IF(AND(ISNUMBER('Raw Data'!H78),'Raw Data'!H78&lt;40, 'Raw Data'!H78&gt;0),'Raw Data'!H78,40),"")</f>
        <v/>
      </c>
      <c r="J305" s="2" t="str">
        <f>IF(SUM('Raw Data'!I$3:I$98)&gt;10,IF(AND(ISNUMBER('Raw Data'!I78),'Raw Data'!I78&lt;40, 'Raw Data'!I78&gt;0),'Raw Data'!I78,40),"")</f>
        <v/>
      </c>
      <c r="K305" s="2" t="str">
        <f>IF(SUM('Raw Data'!J$3:J$98)&gt;10,IF(AND(ISNUMBER('Raw Data'!J78),'Raw Data'!J78&lt;40, 'Raw Data'!J78&gt;0),'Raw Data'!J78,40),"")</f>
        <v/>
      </c>
      <c r="L305" s="2" t="str">
        <f>IF(SUM('Raw Data'!K$3:K$98)&gt;10,IF(AND(ISNUMBER('Raw Data'!K78),'Raw Data'!K78&lt;40, 'Raw Data'!K78&gt;0),'Raw Data'!K78,40),"")</f>
        <v/>
      </c>
      <c r="M305" s="2" t="str">
        <f>IF(SUM('Raw Data'!L$3:L$98)&gt;10,IF(AND(ISNUMBER('Raw Data'!L78),'Raw Data'!L78&lt;40, 'Raw Data'!L78&gt;0),'Raw Data'!L78,40),"")</f>
        <v/>
      </c>
      <c r="N305" s="2" t="str">
        <f>IF(SUM('Raw Data'!M$3:M$98)&gt;10,IF(AND(ISNUMBER('Raw Data'!M78),'Raw Data'!M78&lt;40, 'Raw Data'!M78&gt;0),'Raw Data'!M78,40),"")</f>
        <v/>
      </c>
      <c r="O305" s="2" t="str">
        <f>IF(SUM('Raw Data'!N$3:N$98)&gt;10,IF(AND(ISNUMBER('Raw Data'!N78),'Raw Data'!N78&lt;40, 'Raw Data'!N78&gt;0),'Raw Data'!N78,40),"")</f>
        <v/>
      </c>
    </row>
    <row r="306" spans="1:15" x14ac:dyDescent="0.25">
      <c r="A306" s="2" t="str">
        <f>'Gene Table'!B17</f>
        <v>CDKN1B</v>
      </c>
      <c r="B306" s="98"/>
      <c r="C306" s="3" t="s">
        <v>425</v>
      </c>
      <c r="D306" s="2">
        <f>IF(SUM('Raw Data'!C$3:C$98)&gt;10,IF(AND(ISNUMBER('Raw Data'!C80),'Raw Data'!C80&lt;40, 'Raw Data'!C80&gt;0),'Raw Data'!C80,40),"")</f>
        <v>30.072939999999999</v>
      </c>
      <c r="E306" s="2" t="str">
        <f>IF(SUM('Raw Data'!D$3:D$98)&gt;10,IF(AND(ISNUMBER('Raw Data'!D80),'Raw Data'!D80&lt;40, 'Raw Data'!D80&gt;0),'Raw Data'!D80,40),"")</f>
        <v/>
      </c>
      <c r="F306" s="2" t="str">
        <f>IF(SUM('Raw Data'!E$3:E$98)&gt;10,IF(AND(ISNUMBER('Raw Data'!E80),'Raw Data'!E80&lt;40, 'Raw Data'!E80&gt;0),'Raw Data'!E80,40),"")</f>
        <v/>
      </c>
      <c r="G306" s="2" t="str">
        <f>IF(SUM('Raw Data'!F$3:F$98)&gt;10,IF(AND(ISNUMBER('Raw Data'!F80),'Raw Data'!F80&lt;40, 'Raw Data'!F80&gt;0),'Raw Data'!F80,40),"")</f>
        <v/>
      </c>
      <c r="H306" s="2" t="str">
        <f>IF(SUM('Raw Data'!G$3:G$98)&gt;10,IF(AND(ISNUMBER('Raw Data'!G80),'Raw Data'!G80&lt;40, 'Raw Data'!G80&gt;0),'Raw Data'!G80,40),"")</f>
        <v/>
      </c>
      <c r="I306" s="2" t="str">
        <f>IF(SUM('Raw Data'!H$3:H$98)&gt;10,IF(AND(ISNUMBER('Raw Data'!H80),'Raw Data'!H80&lt;40, 'Raw Data'!H80&gt;0),'Raw Data'!H80,40),"")</f>
        <v/>
      </c>
      <c r="J306" s="2" t="str">
        <f>IF(SUM('Raw Data'!I$3:I$98)&gt;10,IF(AND(ISNUMBER('Raw Data'!I80),'Raw Data'!I80&lt;40, 'Raw Data'!I80&gt;0),'Raw Data'!I80,40),"")</f>
        <v/>
      </c>
      <c r="K306" s="2" t="str">
        <f>IF(SUM('Raw Data'!J$3:J$98)&gt;10,IF(AND(ISNUMBER('Raw Data'!J80),'Raw Data'!J80&lt;40, 'Raw Data'!J80&gt;0),'Raw Data'!J80,40),"")</f>
        <v/>
      </c>
      <c r="L306" s="2" t="str">
        <f>IF(SUM('Raw Data'!K$3:K$98)&gt;10,IF(AND(ISNUMBER('Raw Data'!K80),'Raw Data'!K80&lt;40, 'Raw Data'!K80&gt;0),'Raw Data'!K80,40),"")</f>
        <v/>
      </c>
      <c r="M306" s="2" t="str">
        <f>IF(SUM('Raw Data'!L$3:L$98)&gt;10,IF(AND(ISNUMBER('Raw Data'!L80),'Raw Data'!L80&lt;40, 'Raw Data'!L80&gt;0),'Raw Data'!L80,40),"")</f>
        <v/>
      </c>
      <c r="N306" s="2" t="str">
        <f>IF(SUM('Raw Data'!M$3:M$98)&gt;10,IF(AND(ISNUMBER('Raw Data'!M80),'Raw Data'!M80&lt;40, 'Raw Data'!M80&gt;0),'Raw Data'!M80,40),"")</f>
        <v/>
      </c>
      <c r="O306" s="2" t="str">
        <f>IF(SUM('Raw Data'!N$3:N$98)&gt;10,IF(AND(ISNUMBER('Raw Data'!N80),'Raw Data'!N80&lt;40, 'Raw Data'!N80&gt;0),'Raw Data'!N80,40),"")</f>
        <v/>
      </c>
    </row>
    <row r="307" spans="1:15" x14ac:dyDescent="0.25">
      <c r="A307" s="2" t="str">
        <f>'Gene Table'!B18</f>
        <v>CDKN1C</v>
      </c>
      <c r="B307" s="98"/>
      <c r="C307" s="3" t="s">
        <v>427</v>
      </c>
      <c r="D307" s="2">
        <f>IF(SUM('Raw Data'!C$3:C$98)&gt;10,IF(AND(ISNUMBER('Raw Data'!C82),'Raw Data'!C82&lt;40, 'Raw Data'!C82&gt;0),'Raw Data'!C82,40),"")</f>
        <v>40</v>
      </c>
      <c r="E307" s="2" t="str">
        <f>IF(SUM('Raw Data'!D$3:D$98)&gt;10,IF(AND(ISNUMBER('Raw Data'!D82),'Raw Data'!D82&lt;40, 'Raw Data'!D82&gt;0),'Raw Data'!D82,40),"")</f>
        <v/>
      </c>
      <c r="F307" s="2" t="str">
        <f>IF(SUM('Raw Data'!E$3:E$98)&gt;10,IF(AND(ISNUMBER('Raw Data'!E82),'Raw Data'!E82&lt;40, 'Raw Data'!E82&gt;0),'Raw Data'!E82,40),"")</f>
        <v/>
      </c>
      <c r="G307" s="2" t="str">
        <f>IF(SUM('Raw Data'!F$3:F$98)&gt;10,IF(AND(ISNUMBER('Raw Data'!F82),'Raw Data'!F82&lt;40, 'Raw Data'!F82&gt;0),'Raw Data'!F82,40),"")</f>
        <v/>
      </c>
      <c r="H307" s="2" t="str">
        <f>IF(SUM('Raw Data'!G$3:G$98)&gt;10,IF(AND(ISNUMBER('Raw Data'!G82),'Raw Data'!G82&lt;40, 'Raw Data'!G82&gt;0),'Raw Data'!G82,40),"")</f>
        <v/>
      </c>
      <c r="I307" s="2" t="str">
        <f>IF(SUM('Raw Data'!H$3:H$98)&gt;10,IF(AND(ISNUMBER('Raw Data'!H82),'Raw Data'!H82&lt;40, 'Raw Data'!H82&gt;0),'Raw Data'!H82,40),"")</f>
        <v/>
      </c>
      <c r="J307" s="2" t="str">
        <f>IF(SUM('Raw Data'!I$3:I$98)&gt;10,IF(AND(ISNUMBER('Raw Data'!I82),'Raw Data'!I82&lt;40, 'Raw Data'!I82&gt;0),'Raw Data'!I82,40),"")</f>
        <v/>
      </c>
      <c r="K307" s="2" t="str">
        <f>IF(SUM('Raw Data'!J$3:J$98)&gt;10,IF(AND(ISNUMBER('Raw Data'!J82),'Raw Data'!J82&lt;40, 'Raw Data'!J82&gt;0),'Raw Data'!J82,40),"")</f>
        <v/>
      </c>
      <c r="L307" s="2" t="str">
        <f>IF(SUM('Raw Data'!K$3:K$98)&gt;10,IF(AND(ISNUMBER('Raw Data'!K82),'Raw Data'!K82&lt;40, 'Raw Data'!K82&gt;0),'Raw Data'!K82,40),"")</f>
        <v/>
      </c>
      <c r="M307" s="2" t="str">
        <f>IF(SUM('Raw Data'!L$3:L$98)&gt;10,IF(AND(ISNUMBER('Raw Data'!L82),'Raw Data'!L82&lt;40, 'Raw Data'!L82&gt;0),'Raw Data'!L82,40),"")</f>
        <v/>
      </c>
      <c r="N307" s="2" t="str">
        <f>IF(SUM('Raw Data'!M$3:M$98)&gt;10,IF(AND(ISNUMBER('Raw Data'!M82),'Raw Data'!M82&lt;40, 'Raw Data'!M82&gt;0),'Raw Data'!M82,40),"")</f>
        <v/>
      </c>
      <c r="O307" s="2" t="str">
        <f>IF(SUM('Raw Data'!N$3:N$98)&gt;10,IF(AND(ISNUMBER('Raw Data'!N82),'Raw Data'!N82&lt;40, 'Raw Data'!N82&gt;0),'Raw Data'!N82,40),"")</f>
        <v/>
      </c>
    </row>
    <row r="308" spans="1:15" x14ac:dyDescent="0.25">
      <c r="A308" s="2" t="str">
        <f>'Gene Table'!B19</f>
        <v>CDKN2A</v>
      </c>
      <c r="B308" s="98"/>
      <c r="C308" s="3" t="s">
        <v>51</v>
      </c>
      <c r="D308" s="2">
        <f>IF(SUM('Raw Data'!C$3:C$98)&gt;10,IF(AND(ISNUMBER('Raw Data'!C84),'Raw Data'!C84&lt;40, 'Raw Data'!C84&gt;0),'Raw Data'!C84,40),"")</f>
        <v>34.707436000000001</v>
      </c>
      <c r="E308" s="2" t="str">
        <f>IF(SUM('Raw Data'!D$3:D$98)&gt;10,IF(AND(ISNUMBER('Raw Data'!D84),'Raw Data'!D84&lt;40, 'Raw Data'!D84&gt;0),'Raw Data'!D84,40),"")</f>
        <v/>
      </c>
      <c r="F308" s="2" t="str">
        <f>IF(SUM('Raw Data'!E$3:E$98)&gt;10,IF(AND(ISNUMBER('Raw Data'!E84),'Raw Data'!E84&lt;40, 'Raw Data'!E84&gt;0),'Raw Data'!E84,40),"")</f>
        <v/>
      </c>
      <c r="G308" s="2" t="str">
        <f>IF(SUM('Raw Data'!F$3:F$98)&gt;10,IF(AND(ISNUMBER('Raw Data'!F84),'Raw Data'!F84&lt;40, 'Raw Data'!F84&gt;0),'Raw Data'!F84,40),"")</f>
        <v/>
      </c>
      <c r="H308" s="2" t="str">
        <f>IF(SUM('Raw Data'!G$3:G$98)&gt;10,IF(AND(ISNUMBER('Raw Data'!G84),'Raw Data'!G84&lt;40, 'Raw Data'!G84&gt;0),'Raw Data'!G84,40),"")</f>
        <v/>
      </c>
      <c r="I308" s="2" t="str">
        <f>IF(SUM('Raw Data'!H$3:H$98)&gt;10,IF(AND(ISNUMBER('Raw Data'!H84),'Raw Data'!H84&lt;40, 'Raw Data'!H84&gt;0),'Raw Data'!H84,40),"")</f>
        <v/>
      </c>
      <c r="J308" s="2" t="str">
        <f>IF(SUM('Raw Data'!I$3:I$98)&gt;10,IF(AND(ISNUMBER('Raw Data'!I84),'Raw Data'!I84&lt;40, 'Raw Data'!I84&gt;0),'Raw Data'!I84,40),"")</f>
        <v/>
      </c>
      <c r="K308" s="2" t="str">
        <f>IF(SUM('Raw Data'!J$3:J$98)&gt;10,IF(AND(ISNUMBER('Raw Data'!J84),'Raw Data'!J84&lt;40, 'Raw Data'!J84&gt;0),'Raw Data'!J84,40),"")</f>
        <v/>
      </c>
      <c r="L308" s="2" t="str">
        <f>IF(SUM('Raw Data'!K$3:K$98)&gt;10,IF(AND(ISNUMBER('Raw Data'!K84),'Raw Data'!K84&lt;40, 'Raw Data'!K84&gt;0),'Raw Data'!K84,40),"")</f>
        <v/>
      </c>
      <c r="M308" s="2" t="str">
        <f>IF(SUM('Raw Data'!L$3:L$98)&gt;10,IF(AND(ISNUMBER('Raw Data'!L84),'Raw Data'!L84&lt;40, 'Raw Data'!L84&gt;0),'Raw Data'!L84,40),"")</f>
        <v/>
      </c>
      <c r="N308" s="2" t="str">
        <f>IF(SUM('Raw Data'!M$3:M$98)&gt;10,IF(AND(ISNUMBER('Raw Data'!M84),'Raw Data'!M84&lt;40, 'Raw Data'!M84&gt;0),'Raw Data'!M84,40),"")</f>
        <v/>
      </c>
      <c r="O308" s="2" t="str">
        <f>IF(SUM('Raw Data'!N$3:N$98)&gt;10,IF(AND(ISNUMBER('Raw Data'!N84),'Raw Data'!N84&lt;40, 'Raw Data'!N84&gt;0),'Raw Data'!N84,40),"")</f>
        <v/>
      </c>
    </row>
    <row r="309" spans="1:15" x14ac:dyDescent="0.25">
      <c r="A309" s="2" t="str">
        <f>'Gene Table'!B20</f>
        <v>CDKN2B</v>
      </c>
      <c r="B309" s="98"/>
      <c r="C309" s="3" t="s">
        <v>53</v>
      </c>
      <c r="D309" s="2">
        <f>IF(SUM('Raw Data'!C$3:C$98)&gt;10,IF(AND(ISNUMBER('Raw Data'!C86),'Raw Data'!C86&lt;40, 'Raw Data'!C86&gt;0),'Raw Data'!C86,40),"")</f>
        <v>29.607859000000001</v>
      </c>
      <c r="E309" s="2" t="str">
        <f>IF(SUM('Raw Data'!D$3:D$98)&gt;10,IF(AND(ISNUMBER('Raw Data'!D86),'Raw Data'!D86&lt;40, 'Raw Data'!D86&gt;0),'Raw Data'!D86,40),"")</f>
        <v/>
      </c>
      <c r="F309" s="2" t="str">
        <f>IF(SUM('Raw Data'!E$3:E$98)&gt;10,IF(AND(ISNUMBER('Raw Data'!E86),'Raw Data'!E86&lt;40, 'Raw Data'!E86&gt;0),'Raw Data'!E86,40),"")</f>
        <v/>
      </c>
      <c r="G309" s="2" t="str">
        <f>IF(SUM('Raw Data'!F$3:F$98)&gt;10,IF(AND(ISNUMBER('Raw Data'!F86),'Raw Data'!F86&lt;40, 'Raw Data'!F86&gt;0),'Raw Data'!F86,40),"")</f>
        <v/>
      </c>
      <c r="H309" s="2" t="str">
        <f>IF(SUM('Raw Data'!G$3:G$98)&gt;10,IF(AND(ISNUMBER('Raw Data'!G86),'Raw Data'!G86&lt;40, 'Raw Data'!G86&gt;0),'Raw Data'!G86,40),"")</f>
        <v/>
      </c>
      <c r="I309" s="2" t="str">
        <f>IF(SUM('Raw Data'!H$3:H$98)&gt;10,IF(AND(ISNUMBER('Raw Data'!H86),'Raw Data'!H86&lt;40, 'Raw Data'!H86&gt;0),'Raw Data'!H86,40),"")</f>
        <v/>
      </c>
      <c r="J309" s="2" t="str">
        <f>IF(SUM('Raw Data'!I$3:I$98)&gt;10,IF(AND(ISNUMBER('Raw Data'!I86),'Raw Data'!I86&lt;40, 'Raw Data'!I86&gt;0),'Raw Data'!I86,40),"")</f>
        <v/>
      </c>
      <c r="K309" s="2" t="str">
        <f>IF(SUM('Raw Data'!J$3:J$98)&gt;10,IF(AND(ISNUMBER('Raw Data'!J86),'Raw Data'!J86&lt;40, 'Raw Data'!J86&gt;0),'Raw Data'!J86,40),"")</f>
        <v/>
      </c>
      <c r="L309" s="2" t="str">
        <f>IF(SUM('Raw Data'!K$3:K$98)&gt;10,IF(AND(ISNUMBER('Raw Data'!K86),'Raw Data'!K86&lt;40, 'Raw Data'!K86&gt;0),'Raw Data'!K86,40),"")</f>
        <v/>
      </c>
      <c r="M309" s="2" t="str">
        <f>IF(SUM('Raw Data'!L$3:L$98)&gt;10,IF(AND(ISNUMBER('Raw Data'!L86),'Raw Data'!L86&lt;40, 'Raw Data'!L86&gt;0),'Raw Data'!L86,40),"")</f>
        <v/>
      </c>
      <c r="N309" s="2" t="str">
        <f>IF(SUM('Raw Data'!M$3:M$98)&gt;10,IF(AND(ISNUMBER('Raw Data'!M86),'Raw Data'!M86&lt;40, 'Raw Data'!M86&gt;0),'Raw Data'!M86,40),"")</f>
        <v/>
      </c>
      <c r="O309" s="2" t="str">
        <f>IF(SUM('Raw Data'!N$3:N$98)&gt;10,IF(AND(ISNUMBER('Raw Data'!N86),'Raw Data'!N86&lt;40, 'Raw Data'!N86&gt;0),'Raw Data'!N86,40),"")</f>
        <v/>
      </c>
    </row>
    <row r="310" spans="1:15" x14ac:dyDescent="0.25">
      <c r="A310" s="2" t="str">
        <f>'Gene Table'!B21</f>
        <v>CDX2</v>
      </c>
      <c r="B310" s="98"/>
      <c r="C310" s="3" t="s">
        <v>147</v>
      </c>
      <c r="D310" s="2">
        <f>IF(SUM('Raw Data'!C$3:C$98)&gt;10,IF(AND(ISNUMBER('Raw Data'!C88),'Raw Data'!C88&lt;40, 'Raw Data'!C88&gt;0),'Raw Data'!C88,40),"")</f>
        <v>31.281283999999999</v>
      </c>
      <c r="E310" s="2" t="str">
        <f>IF(SUM('Raw Data'!D$3:D$98)&gt;10,IF(AND(ISNUMBER('Raw Data'!D88),'Raw Data'!D88&lt;40, 'Raw Data'!D88&gt;0),'Raw Data'!D88,40),"")</f>
        <v/>
      </c>
      <c r="F310" s="2" t="str">
        <f>IF(SUM('Raw Data'!E$3:E$98)&gt;10,IF(AND(ISNUMBER('Raw Data'!E88),'Raw Data'!E88&lt;40, 'Raw Data'!E88&gt;0),'Raw Data'!E88,40),"")</f>
        <v/>
      </c>
      <c r="G310" s="2" t="str">
        <f>IF(SUM('Raw Data'!F$3:F$98)&gt;10,IF(AND(ISNUMBER('Raw Data'!F88),'Raw Data'!F88&lt;40, 'Raw Data'!F88&gt;0),'Raw Data'!F88,40),"")</f>
        <v/>
      </c>
      <c r="H310" s="2" t="str">
        <f>IF(SUM('Raw Data'!G$3:G$98)&gt;10,IF(AND(ISNUMBER('Raw Data'!G88),'Raw Data'!G88&lt;40, 'Raw Data'!G88&gt;0),'Raw Data'!G88,40),"")</f>
        <v/>
      </c>
      <c r="I310" s="2" t="str">
        <f>IF(SUM('Raw Data'!H$3:H$98)&gt;10,IF(AND(ISNUMBER('Raw Data'!H88),'Raw Data'!H88&lt;40, 'Raw Data'!H88&gt;0),'Raw Data'!H88,40),"")</f>
        <v/>
      </c>
      <c r="J310" s="2" t="str">
        <f>IF(SUM('Raw Data'!I$3:I$98)&gt;10,IF(AND(ISNUMBER('Raw Data'!I88),'Raw Data'!I88&lt;40, 'Raw Data'!I88&gt;0),'Raw Data'!I88,40),"")</f>
        <v/>
      </c>
      <c r="K310" s="2" t="str">
        <f>IF(SUM('Raw Data'!J$3:J$98)&gt;10,IF(AND(ISNUMBER('Raw Data'!J88),'Raw Data'!J88&lt;40, 'Raw Data'!J88&gt;0),'Raw Data'!J88,40),"")</f>
        <v/>
      </c>
      <c r="L310" s="2" t="str">
        <f>IF(SUM('Raw Data'!K$3:K$98)&gt;10,IF(AND(ISNUMBER('Raw Data'!K88),'Raw Data'!K88&lt;40, 'Raw Data'!K88&gt;0),'Raw Data'!K88,40),"")</f>
        <v/>
      </c>
      <c r="M310" s="2" t="str">
        <f>IF(SUM('Raw Data'!L$3:L$98)&gt;10,IF(AND(ISNUMBER('Raw Data'!L88),'Raw Data'!L88&lt;40, 'Raw Data'!L88&gt;0),'Raw Data'!L88,40),"")</f>
        <v/>
      </c>
      <c r="N310" s="2" t="str">
        <f>IF(SUM('Raw Data'!M$3:M$98)&gt;10,IF(AND(ISNUMBER('Raw Data'!M88),'Raw Data'!M88&lt;40, 'Raw Data'!M88&gt;0),'Raw Data'!M88,40),"")</f>
        <v/>
      </c>
      <c r="O310" s="2" t="str">
        <f>IF(SUM('Raw Data'!N$3:N$98)&gt;10,IF(AND(ISNUMBER('Raw Data'!N88),'Raw Data'!N88&lt;40, 'Raw Data'!N88&gt;0),'Raw Data'!N88,40),"")</f>
        <v/>
      </c>
    </row>
    <row r="311" spans="1:15" x14ac:dyDescent="0.25">
      <c r="A311" s="2" t="str">
        <f>'Gene Table'!B22</f>
        <v>CHFR</v>
      </c>
      <c r="B311" s="98"/>
      <c r="C311" s="3" t="s">
        <v>149</v>
      </c>
      <c r="D311" s="2">
        <f>IF(SUM('Raw Data'!C$3:C$98)&gt;10,IF(AND(ISNUMBER('Raw Data'!C90),'Raw Data'!C90&lt;40, 'Raw Data'!C90&gt;0),'Raw Data'!C90,40),"")</f>
        <v>30.095759999999999</v>
      </c>
      <c r="E311" s="2" t="str">
        <f>IF(SUM('Raw Data'!D$3:D$98)&gt;10,IF(AND(ISNUMBER('Raw Data'!D90),'Raw Data'!D90&lt;40, 'Raw Data'!D90&gt;0),'Raw Data'!D90,40),"")</f>
        <v/>
      </c>
      <c r="F311" s="2" t="str">
        <f>IF(SUM('Raw Data'!E$3:E$98)&gt;10,IF(AND(ISNUMBER('Raw Data'!E90),'Raw Data'!E90&lt;40, 'Raw Data'!E90&gt;0),'Raw Data'!E90,40),"")</f>
        <v/>
      </c>
      <c r="G311" s="2" t="str">
        <f>IF(SUM('Raw Data'!F$3:F$98)&gt;10,IF(AND(ISNUMBER('Raw Data'!F90),'Raw Data'!F90&lt;40, 'Raw Data'!F90&gt;0),'Raw Data'!F90,40),"")</f>
        <v/>
      </c>
      <c r="H311" s="2" t="str">
        <f>IF(SUM('Raw Data'!G$3:G$98)&gt;10,IF(AND(ISNUMBER('Raw Data'!G90),'Raw Data'!G90&lt;40, 'Raw Data'!G90&gt;0),'Raw Data'!G90,40),"")</f>
        <v/>
      </c>
      <c r="I311" s="2" t="str">
        <f>IF(SUM('Raw Data'!H$3:H$98)&gt;10,IF(AND(ISNUMBER('Raw Data'!H90),'Raw Data'!H90&lt;40, 'Raw Data'!H90&gt;0),'Raw Data'!H90,40),"")</f>
        <v/>
      </c>
      <c r="J311" s="2" t="str">
        <f>IF(SUM('Raw Data'!I$3:I$98)&gt;10,IF(AND(ISNUMBER('Raw Data'!I90),'Raw Data'!I90&lt;40, 'Raw Data'!I90&gt;0),'Raw Data'!I90,40),"")</f>
        <v/>
      </c>
      <c r="K311" s="2" t="str">
        <f>IF(SUM('Raw Data'!J$3:J$98)&gt;10,IF(AND(ISNUMBER('Raw Data'!J90),'Raw Data'!J90&lt;40, 'Raw Data'!J90&gt;0),'Raw Data'!J90,40),"")</f>
        <v/>
      </c>
      <c r="L311" s="2" t="str">
        <f>IF(SUM('Raw Data'!K$3:K$98)&gt;10,IF(AND(ISNUMBER('Raw Data'!K90),'Raw Data'!K90&lt;40, 'Raw Data'!K90&gt;0),'Raw Data'!K90,40),"")</f>
        <v/>
      </c>
      <c r="M311" s="2" t="str">
        <f>IF(SUM('Raw Data'!L$3:L$98)&gt;10,IF(AND(ISNUMBER('Raw Data'!L90),'Raw Data'!L90&lt;40, 'Raw Data'!L90&gt;0),'Raw Data'!L90,40),"")</f>
        <v/>
      </c>
      <c r="N311" s="2" t="str">
        <f>IF(SUM('Raw Data'!M$3:M$98)&gt;10,IF(AND(ISNUMBER('Raw Data'!M90),'Raw Data'!M90&lt;40, 'Raw Data'!M90&gt;0),'Raw Data'!M90,40),"")</f>
        <v/>
      </c>
      <c r="O311" s="2" t="str">
        <f>IF(SUM('Raw Data'!N$3:N$98)&gt;10,IF(AND(ISNUMBER('Raw Data'!N90),'Raw Data'!N90&lt;40, 'Raw Data'!N90&gt;0),'Raw Data'!N90,40),"")</f>
        <v/>
      </c>
    </row>
    <row r="312" spans="1:15" x14ac:dyDescent="0.25">
      <c r="A312" s="2" t="str">
        <f>'Gene Table'!B23</f>
        <v>CLSTN1</v>
      </c>
      <c r="B312" s="98"/>
      <c r="C312" s="3" t="s">
        <v>151</v>
      </c>
      <c r="D312" s="2">
        <f>IF(SUM('Raw Data'!C$3:C$98)&gt;10,IF(AND(ISNUMBER('Raw Data'!C92),'Raw Data'!C92&lt;40, 'Raw Data'!C92&gt;0),'Raw Data'!C92,40),"")</f>
        <v>40</v>
      </c>
      <c r="E312" s="2" t="str">
        <f>IF(SUM('Raw Data'!D$3:D$98)&gt;10,IF(AND(ISNUMBER('Raw Data'!D92),'Raw Data'!D92&lt;40, 'Raw Data'!D92&gt;0),'Raw Data'!D92,40),"")</f>
        <v/>
      </c>
      <c r="F312" s="2" t="str">
        <f>IF(SUM('Raw Data'!E$3:E$98)&gt;10,IF(AND(ISNUMBER('Raw Data'!E92),'Raw Data'!E92&lt;40, 'Raw Data'!E92&gt;0),'Raw Data'!E92,40),"")</f>
        <v/>
      </c>
      <c r="G312" s="2" t="str">
        <f>IF(SUM('Raw Data'!F$3:F$98)&gt;10,IF(AND(ISNUMBER('Raw Data'!F92),'Raw Data'!F92&lt;40, 'Raw Data'!F92&gt;0),'Raw Data'!F92,40),"")</f>
        <v/>
      </c>
      <c r="H312" s="2" t="str">
        <f>IF(SUM('Raw Data'!G$3:G$98)&gt;10,IF(AND(ISNUMBER('Raw Data'!G92),'Raw Data'!G92&lt;40, 'Raw Data'!G92&gt;0),'Raw Data'!G92,40),"")</f>
        <v/>
      </c>
      <c r="I312" s="2" t="str">
        <f>IF(SUM('Raw Data'!H$3:H$98)&gt;10,IF(AND(ISNUMBER('Raw Data'!H92),'Raw Data'!H92&lt;40, 'Raw Data'!H92&gt;0),'Raw Data'!H92,40),"")</f>
        <v/>
      </c>
      <c r="J312" s="2" t="str">
        <f>IF(SUM('Raw Data'!I$3:I$98)&gt;10,IF(AND(ISNUMBER('Raw Data'!I92),'Raw Data'!I92&lt;40, 'Raw Data'!I92&gt;0),'Raw Data'!I92,40),"")</f>
        <v/>
      </c>
      <c r="K312" s="2" t="str">
        <f>IF(SUM('Raw Data'!J$3:J$98)&gt;10,IF(AND(ISNUMBER('Raw Data'!J92),'Raw Data'!J92&lt;40, 'Raw Data'!J92&gt;0),'Raw Data'!J92,40),"")</f>
        <v/>
      </c>
      <c r="L312" s="2" t="str">
        <f>IF(SUM('Raw Data'!K$3:K$98)&gt;10,IF(AND(ISNUMBER('Raw Data'!K92),'Raw Data'!K92&lt;40, 'Raw Data'!K92&gt;0),'Raw Data'!K92,40),"")</f>
        <v/>
      </c>
      <c r="M312" s="2" t="str">
        <f>IF(SUM('Raw Data'!L$3:L$98)&gt;10,IF(AND(ISNUMBER('Raw Data'!L92),'Raw Data'!L92&lt;40, 'Raw Data'!L92&gt;0),'Raw Data'!L92,40),"")</f>
        <v/>
      </c>
      <c r="N312" s="2" t="str">
        <f>IF(SUM('Raw Data'!M$3:M$98)&gt;10,IF(AND(ISNUMBER('Raw Data'!M92),'Raw Data'!M92&lt;40, 'Raw Data'!M92&gt;0),'Raw Data'!M92,40),"")</f>
        <v/>
      </c>
      <c r="O312" s="2" t="str">
        <f>IF(SUM('Raw Data'!N$3:N$98)&gt;10,IF(AND(ISNUMBER('Raw Data'!N92),'Raw Data'!N92&lt;40, 'Raw Data'!N92&gt;0),'Raw Data'!N92,40),"")</f>
        <v/>
      </c>
    </row>
    <row r="313" spans="1:15" x14ac:dyDescent="0.25">
      <c r="A313" s="2" t="str">
        <f>'Gene Table'!B24</f>
        <v>CST6</v>
      </c>
      <c r="B313" s="98"/>
      <c r="C313" s="3" t="s">
        <v>153</v>
      </c>
      <c r="D313" s="2">
        <f>IF(SUM('Raw Data'!C$3:C$98)&gt;10,IF(AND(ISNUMBER('Raw Data'!C94),'Raw Data'!C94&lt;40, 'Raw Data'!C94&gt;0),'Raw Data'!C94,40),"")</f>
        <v>32.241585000000001</v>
      </c>
      <c r="E313" s="2" t="str">
        <f>IF(SUM('Raw Data'!D$3:D$98)&gt;10,IF(AND(ISNUMBER('Raw Data'!D94),'Raw Data'!D94&lt;40, 'Raw Data'!D94&gt;0),'Raw Data'!D94,40),"")</f>
        <v/>
      </c>
      <c r="F313" s="2" t="str">
        <f>IF(SUM('Raw Data'!E$3:E$98)&gt;10,IF(AND(ISNUMBER('Raw Data'!E94),'Raw Data'!E94&lt;40, 'Raw Data'!E94&gt;0),'Raw Data'!E94,40),"")</f>
        <v/>
      </c>
      <c r="G313" s="2" t="str">
        <f>IF(SUM('Raw Data'!F$3:F$98)&gt;10,IF(AND(ISNUMBER('Raw Data'!F94),'Raw Data'!F94&lt;40, 'Raw Data'!F94&gt;0),'Raw Data'!F94,40),"")</f>
        <v/>
      </c>
      <c r="H313" s="2" t="str">
        <f>IF(SUM('Raw Data'!G$3:G$98)&gt;10,IF(AND(ISNUMBER('Raw Data'!G94),'Raw Data'!G94&lt;40, 'Raw Data'!G94&gt;0),'Raw Data'!G94,40),"")</f>
        <v/>
      </c>
      <c r="I313" s="2" t="str">
        <f>IF(SUM('Raw Data'!H$3:H$98)&gt;10,IF(AND(ISNUMBER('Raw Data'!H94),'Raw Data'!H94&lt;40, 'Raw Data'!H94&gt;0),'Raw Data'!H94,40),"")</f>
        <v/>
      </c>
      <c r="J313" s="2" t="str">
        <f>IF(SUM('Raw Data'!I$3:I$98)&gt;10,IF(AND(ISNUMBER('Raw Data'!I94),'Raw Data'!I94&lt;40, 'Raw Data'!I94&gt;0),'Raw Data'!I94,40),"")</f>
        <v/>
      </c>
      <c r="K313" s="2" t="str">
        <f>IF(SUM('Raw Data'!J$3:J$98)&gt;10,IF(AND(ISNUMBER('Raw Data'!J94),'Raw Data'!J94&lt;40, 'Raw Data'!J94&gt;0),'Raw Data'!J94,40),"")</f>
        <v/>
      </c>
      <c r="L313" s="2" t="str">
        <f>IF(SUM('Raw Data'!K$3:K$98)&gt;10,IF(AND(ISNUMBER('Raw Data'!K94),'Raw Data'!K94&lt;40, 'Raw Data'!K94&gt;0),'Raw Data'!K94,40),"")</f>
        <v/>
      </c>
      <c r="M313" s="2" t="str">
        <f>IF(SUM('Raw Data'!L$3:L$98)&gt;10,IF(AND(ISNUMBER('Raw Data'!L94),'Raw Data'!L94&lt;40, 'Raw Data'!L94&gt;0),'Raw Data'!L94,40),"")</f>
        <v/>
      </c>
      <c r="N313" s="2" t="str">
        <f>IF(SUM('Raw Data'!M$3:M$98)&gt;10,IF(AND(ISNUMBER('Raw Data'!M94),'Raw Data'!M94&lt;40, 'Raw Data'!M94&gt;0),'Raw Data'!M94,40),"")</f>
        <v/>
      </c>
      <c r="O313" s="2" t="str">
        <f>IF(SUM('Raw Data'!N$3:N$98)&gt;10,IF(AND(ISNUMBER('Raw Data'!N94),'Raw Data'!N94&lt;40, 'Raw Data'!N94&gt;0),'Raw Data'!N94,40),"")</f>
        <v/>
      </c>
    </row>
    <row r="314" spans="1:15" x14ac:dyDescent="0.25">
      <c r="A314" s="2" t="str">
        <f>'Gene Table'!B25</f>
        <v>CTSZ</v>
      </c>
      <c r="B314" s="98"/>
      <c r="C314" s="3" t="s">
        <v>155</v>
      </c>
      <c r="D314" s="2">
        <f>IF(SUM('Raw Data'!C$3:C$98)&gt;10,IF(AND(ISNUMBER('Raw Data'!C96),'Raw Data'!C96&lt;40, 'Raw Data'!C96&gt;0),'Raw Data'!C96,40),"")</f>
        <v>28.763306</v>
      </c>
      <c r="E314" s="2" t="str">
        <f>IF(SUM('Raw Data'!D$3:D$98)&gt;10,IF(AND(ISNUMBER('Raw Data'!D96),'Raw Data'!D96&lt;40, 'Raw Data'!D96&gt;0),'Raw Data'!D96,40),"")</f>
        <v/>
      </c>
      <c r="F314" s="2" t="str">
        <f>IF(SUM('Raw Data'!E$3:E$98)&gt;10,IF(AND(ISNUMBER('Raw Data'!E96),'Raw Data'!E96&lt;40, 'Raw Data'!E96&gt;0),'Raw Data'!E96,40),"")</f>
        <v/>
      </c>
      <c r="G314" s="2" t="str">
        <f>IF(SUM('Raw Data'!F$3:F$98)&gt;10,IF(AND(ISNUMBER('Raw Data'!F96),'Raw Data'!F96&lt;40, 'Raw Data'!F96&gt;0),'Raw Data'!F96,40),"")</f>
        <v/>
      </c>
      <c r="H314" s="2" t="str">
        <f>IF(SUM('Raw Data'!G$3:G$98)&gt;10,IF(AND(ISNUMBER('Raw Data'!G96),'Raw Data'!G96&lt;40, 'Raw Data'!G96&gt;0),'Raw Data'!G96,40),"")</f>
        <v/>
      </c>
      <c r="I314" s="2" t="str">
        <f>IF(SUM('Raw Data'!H$3:H$98)&gt;10,IF(AND(ISNUMBER('Raw Data'!H96),'Raw Data'!H96&lt;40, 'Raw Data'!H96&gt;0),'Raw Data'!H96,40),"")</f>
        <v/>
      </c>
      <c r="J314" s="2" t="str">
        <f>IF(SUM('Raw Data'!I$3:I$98)&gt;10,IF(AND(ISNUMBER('Raw Data'!I96),'Raw Data'!I96&lt;40, 'Raw Data'!I96&gt;0),'Raw Data'!I96,40),"")</f>
        <v/>
      </c>
      <c r="K314" s="2" t="str">
        <f>IF(SUM('Raw Data'!J$3:J$98)&gt;10,IF(AND(ISNUMBER('Raw Data'!J96),'Raw Data'!J96&lt;40, 'Raw Data'!J96&gt;0),'Raw Data'!J96,40),"")</f>
        <v/>
      </c>
      <c r="L314" s="2" t="str">
        <f>IF(SUM('Raw Data'!K$3:K$98)&gt;10,IF(AND(ISNUMBER('Raw Data'!K96),'Raw Data'!K96&lt;40, 'Raw Data'!K96&gt;0),'Raw Data'!K96,40),"")</f>
        <v/>
      </c>
      <c r="M314" s="2" t="str">
        <f>IF(SUM('Raw Data'!L$3:L$98)&gt;10,IF(AND(ISNUMBER('Raw Data'!L96),'Raw Data'!L96&lt;40, 'Raw Data'!L96&gt;0),'Raw Data'!L96,40),"")</f>
        <v/>
      </c>
      <c r="N314" s="2" t="str">
        <f>IF(SUM('Raw Data'!M$3:M$98)&gt;10,IF(AND(ISNUMBER('Raw Data'!M96),'Raw Data'!M96&lt;40, 'Raw Data'!M96&gt;0),'Raw Data'!M96,40),"")</f>
        <v/>
      </c>
      <c r="O314" s="2" t="str">
        <f>IF(SUM('Raw Data'!N$3:N$98)&gt;10,IF(AND(ISNUMBER('Raw Data'!N96),'Raw Data'!N96&lt;40, 'Raw Data'!N96&gt;0),'Raw Data'!N96,40),"")</f>
        <v/>
      </c>
    </row>
    <row r="315" spans="1:15" x14ac:dyDescent="0.25">
      <c r="A315" s="2" t="str">
        <f>'Gene Table'!B26</f>
        <v>CXCL12</v>
      </c>
      <c r="B315" s="98"/>
      <c r="C315" s="3" t="s">
        <v>157</v>
      </c>
      <c r="D315" s="2">
        <f>IF(SUM('Raw Data'!C$3:C$98)&gt;10,IF(AND(ISNUMBER('Raw Data'!C98),'Raw Data'!C98&lt;40, 'Raw Data'!C98&gt;0),'Raw Data'!C98,40),"")</f>
        <v>30.11</v>
      </c>
      <c r="E315" s="2" t="str">
        <f>IF(SUM('Raw Data'!D$3:D$98)&gt;10,IF(AND(ISNUMBER('Raw Data'!D98),'Raw Data'!D98&lt;40, 'Raw Data'!D98&gt;0),'Raw Data'!D98,40),"")</f>
        <v/>
      </c>
      <c r="F315" s="2" t="str">
        <f>IF(SUM('Raw Data'!E$3:E$98)&gt;10,IF(AND(ISNUMBER('Raw Data'!E98),'Raw Data'!E98&lt;40, 'Raw Data'!E98&gt;0),'Raw Data'!E98,40),"")</f>
        <v/>
      </c>
      <c r="G315" s="2" t="str">
        <f>IF(SUM('Raw Data'!F$3:F$98)&gt;10,IF(AND(ISNUMBER('Raw Data'!F98),'Raw Data'!F98&lt;40, 'Raw Data'!F98&gt;0),'Raw Data'!F98,40),"")</f>
        <v/>
      </c>
      <c r="H315" s="2" t="str">
        <f>IF(SUM('Raw Data'!G$3:G$98)&gt;10,IF(AND(ISNUMBER('Raw Data'!G98),'Raw Data'!G98&lt;40, 'Raw Data'!G98&gt;0),'Raw Data'!G98,40),"")</f>
        <v/>
      </c>
      <c r="I315" s="2" t="str">
        <f>IF(SUM('Raw Data'!H$3:H$98)&gt;10,IF(AND(ISNUMBER('Raw Data'!H98),'Raw Data'!H98&lt;40, 'Raw Data'!H98&gt;0),'Raw Data'!H98,40),"")</f>
        <v/>
      </c>
      <c r="J315" s="2" t="str">
        <f>IF(SUM('Raw Data'!I$3:I$98)&gt;10,IF(AND(ISNUMBER('Raw Data'!I98),'Raw Data'!I98&lt;40, 'Raw Data'!I98&gt;0),'Raw Data'!I98,40),"")</f>
        <v/>
      </c>
      <c r="K315" s="2" t="str">
        <f>IF(SUM('Raw Data'!J$3:J$98)&gt;10,IF(AND(ISNUMBER('Raw Data'!J98),'Raw Data'!J98&lt;40, 'Raw Data'!J98&gt;0),'Raw Data'!J98,40),"")</f>
        <v/>
      </c>
      <c r="L315" s="2" t="str">
        <f>IF(SUM('Raw Data'!K$3:K$98)&gt;10,IF(AND(ISNUMBER('Raw Data'!K98),'Raw Data'!K98&lt;40, 'Raw Data'!K98&gt;0),'Raw Data'!K98,40),"")</f>
        <v/>
      </c>
      <c r="M315" s="2" t="str">
        <f>IF(SUM('Raw Data'!L$3:L$98)&gt;10,IF(AND(ISNUMBER('Raw Data'!L98),'Raw Data'!L98&lt;40, 'Raw Data'!L98&gt;0),'Raw Data'!L98,40),"")</f>
        <v/>
      </c>
      <c r="N315" s="2" t="str">
        <f>IF(SUM('Raw Data'!M$3:M$98)&gt;10,IF(AND(ISNUMBER('Raw Data'!M98),'Raw Data'!M98&lt;40, 'Raw Data'!M98&gt;0),'Raw Data'!M98,40),"")</f>
        <v/>
      </c>
      <c r="O315" s="2" t="str">
        <f>IF(SUM('Raw Data'!N$3:N$98)&gt;10,IF(AND(ISNUMBER('Raw Data'!N98),'Raw Data'!N98&lt;40, 'Raw Data'!N98&gt;0),'Raw Data'!N98,40),"")</f>
        <v/>
      </c>
    </row>
    <row r="316" spans="1:15" x14ac:dyDescent="0.25">
      <c r="A316" s="2" t="str">
        <f>'Gene Table'!B27</f>
        <v>CYP1B1</v>
      </c>
      <c r="B316" s="99"/>
      <c r="C316" s="3" t="s">
        <v>434</v>
      </c>
      <c r="D316" s="2">
        <f>IF(SUM('Raw Data'!C$3:C$98)&gt;10,IF(AND(ISNUMBER('Raw Data'!C124),'Raw Data'!C124&lt;40, 'Raw Data'!C124&gt;0),'Raw Data'!C124,40),"")</f>
        <v>34.223007000000003</v>
      </c>
      <c r="E316" s="2" t="str">
        <f>IF(SUM('Raw Data'!D$3:D$98)&gt;10,IF(AND(ISNUMBER('Raw Data'!D124),'Raw Data'!D124&lt;40, 'Raw Data'!D124&gt;0),'Raw Data'!D124,40),"")</f>
        <v/>
      </c>
      <c r="F316" s="2" t="str">
        <f>IF(SUM('Raw Data'!E$3:E$98)&gt;10,IF(AND(ISNUMBER('Raw Data'!E124),'Raw Data'!E124&lt;40, 'Raw Data'!E124&gt;0),'Raw Data'!E124,40),"")</f>
        <v/>
      </c>
      <c r="G316" s="2" t="str">
        <f>IF(SUM('Raw Data'!F$3:F$98)&gt;10,IF(AND(ISNUMBER('Raw Data'!F124),'Raw Data'!F124&lt;40, 'Raw Data'!F124&gt;0),'Raw Data'!F124,40),"")</f>
        <v/>
      </c>
      <c r="H316" s="2" t="str">
        <f>IF(SUM('Raw Data'!G$3:G$98)&gt;10,IF(AND(ISNUMBER('Raw Data'!G124),'Raw Data'!G124&lt;40, 'Raw Data'!G124&gt;0),'Raw Data'!G124,40),"")</f>
        <v/>
      </c>
      <c r="I316" s="2" t="str">
        <f>IF(SUM('Raw Data'!H$3:H$98)&gt;10,IF(AND(ISNUMBER('Raw Data'!H124),'Raw Data'!H124&lt;40, 'Raw Data'!H124&gt;0),'Raw Data'!H124,40),"")</f>
        <v/>
      </c>
      <c r="J316" s="2" t="str">
        <f>IF(SUM('Raw Data'!I$3:I$98)&gt;10,IF(AND(ISNUMBER('Raw Data'!I124),'Raw Data'!I124&lt;40, 'Raw Data'!I124&gt;0),'Raw Data'!I124,40),"")</f>
        <v/>
      </c>
      <c r="K316" s="2" t="str">
        <f>IF(SUM('Raw Data'!J$3:J$98)&gt;10,IF(AND(ISNUMBER('Raw Data'!J124),'Raw Data'!J124&lt;40, 'Raw Data'!J124&gt;0),'Raw Data'!J124,40),"")</f>
        <v/>
      </c>
      <c r="L316" s="2" t="str">
        <f>IF(SUM('Raw Data'!K$3:K$98)&gt;10,IF(AND(ISNUMBER('Raw Data'!K124),'Raw Data'!K124&lt;40, 'Raw Data'!K124&gt;0),'Raw Data'!K124,40),"")</f>
        <v/>
      </c>
      <c r="M316" s="2" t="str">
        <f>IF(SUM('Raw Data'!L$3:L$98)&gt;10,IF(AND(ISNUMBER('Raw Data'!L124),'Raw Data'!L124&lt;40, 'Raw Data'!L124&gt;0),'Raw Data'!L124,40),"")</f>
        <v/>
      </c>
      <c r="N316" s="2" t="str">
        <f>IF(SUM('Raw Data'!M$3:M$98)&gt;10,IF(AND(ISNUMBER('Raw Data'!M124),'Raw Data'!M124&lt;40, 'Raw Data'!M124&gt;0),'Raw Data'!M124,40),"")</f>
        <v/>
      </c>
      <c r="O316" s="2" t="str">
        <f>IF(SUM('Raw Data'!N$3:N$98)&gt;10,IF(AND(ISNUMBER('Raw Data'!N124),'Raw Data'!N124&lt;40, 'Raw Data'!N124&gt;0),'Raw Data'!N124,40),"")</f>
        <v/>
      </c>
    </row>
    <row r="317" spans="1:15" x14ac:dyDescent="0.25">
      <c r="A317" s="2" t="str">
        <f>'Gene Table'!B28</f>
        <v>DAPK1</v>
      </c>
      <c r="B317" s="99"/>
      <c r="C317" s="3" t="s">
        <v>436</v>
      </c>
      <c r="D317" s="2">
        <f>IF(SUM('Raw Data'!C$3:C$98)&gt;10,IF(AND(ISNUMBER('Raw Data'!C126),'Raw Data'!C126&lt;40, 'Raw Data'!C126&gt;0),'Raw Data'!C126,40),"")</f>
        <v>38.758240000000001</v>
      </c>
      <c r="E317" s="2" t="str">
        <f>IF(SUM('Raw Data'!D$3:D$98)&gt;10,IF(AND(ISNUMBER('Raw Data'!D126),'Raw Data'!D126&lt;40, 'Raw Data'!D126&gt;0),'Raw Data'!D126,40),"")</f>
        <v/>
      </c>
      <c r="F317" s="2" t="str">
        <f>IF(SUM('Raw Data'!E$3:E$98)&gt;10,IF(AND(ISNUMBER('Raw Data'!E126),'Raw Data'!E126&lt;40, 'Raw Data'!E126&gt;0),'Raw Data'!E126,40),"")</f>
        <v/>
      </c>
      <c r="G317" s="2" t="str">
        <f>IF(SUM('Raw Data'!F$3:F$98)&gt;10,IF(AND(ISNUMBER('Raw Data'!F126),'Raw Data'!F126&lt;40, 'Raw Data'!F126&gt;0),'Raw Data'!F126,40),"")</f>
        <v/>
      </c>
      <c r="H317" s="2" t="str">
        <f>IF(SUM('Raw Data'!G$3:G$98)&gt;10,IF(AND(ISNUMBER('Raw Data'!G126),'Raw Data'!G126&lt;40, 'Raw Data'!G126&gt;0),'Raw Data'!G126,40),"")</f>
        <v/>
      </c>
      <c r="I317" s="2" t="str">
        <f>IF(SUM('Raw Data'!H$3:H$98)&gt;10,IF(AND(ISNUMBER('Raw Data'!H126),'Raw Data'!H126&lt;40, 'Raw Data'!H126&gt;0),'Raw Data'!H126,40),"")</f>
        <v/>
      </c>
      <c r="J317" s="2" t="str">
        <f>IF(SUM('Raw Data'!I$3:I$98)&gt;10,IF(AND(ISNUMBER('Raw Data'!I126),'Raw Data'!I126&lt;40, 'Raw Data'!I126&gt;0),'Raw Data'!I126,40),"")</f>
        <v/>
      </c>
      <c r="K317" s="2" t="str">
        <f>IF(SUM('Raw Data'!J$3:J$98)&gt;10,IF(AND(ISNUMBER('Raw Data'!J126),'Raw Data'!J126&lt;40, 'Raw Data'!J126&gt;0),'Raw Data'!J126,40),"")</f>
        <v/>
      </c>
      <c r="L317" s="2" t="str">
        <f>IF(SUM('Raw Data'!K$3:K$98)&gt;10,IF(AND(ISNUMBER('Raw Data'!K126),'Raw Data'!K126&lt;40, 'Raw Data'!K126&gt;0),'Raw Data'!K126,40),"")</f>
        <v/>
      </c>
      <c r="M317" s="2" t="str">
        <f>IF(SUM('Raw Data'!L$3:L$98)&gt;10,IF(AND(ISNUMBER('Raw Data'!L126),'Raw Data'!L126&lt;40, 'Raw Data'!L126&gt;0),'Raw Data'!L126,40),"")</f>
        <v/>
      </c>
      <c r="N317" s="2" t="str">
        <f>IF(SUM('Raw Data'!M$3:M$98)&gt;10,IF(AND(ISNUMBER('Raw Data'!M126),'Raw Data'!M126&lt;40, 'Raw Data'!M126&gt;0),'Raw Data'!M126,40),"")</f>
        <v/>
      </c>
      <c r="O317" s="2" t="str">
        <f>IF(SUM('Raw Data'!N$3:N$98)&gt;10,IF(AND(ISNUMBER('Raw Data'!N126),'Raw Data'!N126&lt;40, 'Raw Data'!N126&gt;0),'Raw Data'!N126,40),"")</f>
        <v/>
      </c>
    </row>
    <row r="318" spans="1:15" x14ac:dyDescent="0.25">
      <c r="A318" s="2" t="str">
        <f>'Gene Table'!B29</f>
        <v>DSC3</v>
      </c>
      <c r="B318" s="99"/>
      <c r="C318" s="3" t="s">
        <v>438</v>
      </c>
      <c r="D318" s="2">
        <f>IF(SUM('Raw Data'!C$3:C$98)&gt;10,IF(AND(ISNUMBER('Raw Data'!C128),'Raw Data'!C128&lt;40, 'Raw Data'!C128&gt;0),'Raw Data'!C128,40),"")</f>
        <v>32.562429999999999</v>
      </c>
      <c r="E318" s="2" t="str">
        <f>IF(SUM('Raw Data'!D$3:D$98)&gt;10,IF(AND(ISNUMBER('Raw Data'!D128),'Raw Data'!D128&lt;40, 'Raw Data'!D128&gt;0),'Raw Data'!D128,40),"")</f>
        <v/>
      </c>
      <c r="F318" s="2" t="str">
        <f>IF(SUM('Raw Data'!E$3:E$98)&gt;10,IF(AND(ISNUMBER('Raw Data'!E128),'Raw Data'!E128&lt;40, 'Raw Data'!E128&gt;0),'Raw Data'!E128,40),"")</f>
        <v/>
      </c>
      <c r="G318" s="2" t="str">
        <f>IF(SUM('Raw Data'!F$3:F$98)&gt;10,IF(AND(ISNUMBER('Raw Data'!F128),'Raw Data'!F128&lt;40, 'Raw Data'!F128&gt;0),'Raw Data'!F128,40),"")</f>
        <v/>
      </c>
      <c r="H318" s="2" t="str">
        <f>IF(SUM('Raw Data'!G$3:G$98)&gt;10,IF(AND(ISNUMBER('Raw Data'!G128),'Raw Data'!G128&lt;40, 'Raw Data'!G128&gt;0),'Raw Data'!G128,40),"")</f>
        <v/>
      </c>
      <c r="I318" s="2" t="str">
        <f>IF(SUM('Raw Data'!H$3:H$98)&gt;10,IF(AND(ISNUMBER('Raw Data'!H128),'Raw Data'!H128&lt;40, 'Raw Data'!H128&gt;0),'Raw Data'!H128,40),"")</f>
        <v/>
      </c>
      <c r="J318" s="2" t="str">
        <f>IF(SUM('Raw Data'!I$3:I$98)&gt;10,IF(AND(ISNUMBER('Raw Data'!I128),'Raw Data'!I128&lt;40, 'Raw Data'!I128&gt;0),'Raw Data'!I128,40),"")</f>
        <v/>
      </c>
      <c r="K318" s="2" t="str">
        <f>IF(SUM('Raw Data'!J$3:J$98)&gt;10,IF(AND(ISNUMBER('Raw Data'!J128),'Raw Data'!J128&lt;40, 'Raw Data'!J128&gt;0),'Raw Data'!J128,40),"")</f>
        <v/>
      </c>
      <c r="L318" s="2" t="str">
        <f>IF(SUM('Raw Data'!K$3:K$98)&gt;10,IF(AND(ISNUMBER('Raw Data'!K128),'Raw Data'!K128&lt;40, 'Raw Data'!K128&gt;0),'Raw Data'!K128,40),"")</f>
        <v/>
      </c>
      <c r="M318" s="2" t="str">
        <f>IF(SUM('Raw Data'!L$3:L$98)&gt;10,IF(AND(ISNUMBER('Raw Data'!L128),'Raw Data'!L128&lt;40, 'Raw Data'!L128&gt;0),'Raw Data'!L128,40),"")</f>
        <v/>
      </c>
      <c r="N318" s="2" t="str">
        <f>IF(SUM('Raw Data'!M$3:M$98)&gt;10,IF(AND(ISNUMBER('Raw Data'!M128),'Raw Data'!M128&lt;40, 'Raw Data'!M128&gt;0),'Raw Data'!M128,40),"")</f>
        <v/>
      </c>
      <c r="O318" s="2" t="str">
        <f>IF(SUM('Raw Data'!N$3:N$98)&gt;10,IF(AND(ISNUMBER('Raw Data'!N128),'Raw Data'!N128&lt;40, 'Raw Data'!N128&gt;0),'Raw Data'!N128,40),"")</f>
        <v/>
      </c>
    </row>
    <row r="319" spans="1:15" x14ac:dyDescent="0.25">
      <c r="A319" s="2" t="str">
        <f>'Gene Table'!B30</f>
        <v>EPB41L3</v>
      </c>
      <c r="B319" s="99"/>
      <c r="C319" s="3" t="s">
        <v>440</v>
      </c>
      <c r="D319" s="2">
        <f>IF(SUM('Raw Data'!C$3:C$98)&gt;10,IF(AND(ISNUMBER('Raw Data'!C130),'Raw Data'!C130&lt;40, 'Raw Data'!C130&gt;0),'Raw Data'!C130,40),"")</f>
        <v>36.273006000000002</v>
      </c>
      <c r="E319" s="2" t="str">
        <f>IF(SUM('Raw Data'!D$3:D$98)&gt;10,IF(AND(ISNUMBER('Raw Data'!D130),'Raw Data'!D130&lt;40, 'Raw Data'!D130&gt;0),'Raw Data'!D130,40),"")</f>
        <v/>
      </c>
      <c r="F319" s="2" t="str">
        <f>IF(SUM('Raw Data'!E$3:E$98)&gt;10,IF(AND(ISNUMBER('Raw Data'!E130),'Raw Data'!E130&lt;40, 'Raw Data'!E130&gt;0),'Raw Data'!E130,40),"")</f>
        <v/>
      </c>
      <c r="G319" s="2" t="str">
        <f>IF(SUM('Raw Data'!F$3:F$98)&gt;10,IF(AND(ISNUMBER('Raw Data'!F130),'Raw Data'!F130&lt;40, 'Raw Data'!F130&gt;0),'Raw Data'!F130,40),"")</f>
        <v/>
      </c>
      <c r="H319" s="2" t="str">
        <f>IF(SUM('Raw Data'!G$3:G$98)&gt;10,IF(AND(ISNUMBER('Raw Data'!G130),'Raw Data'!G130&lt;40, 'Raw Data'!G130&gt;0),'Raw Data'!G130,40),"")</f>
        <v/>
      </c>
      <c r="I319" s="2" t="str">
        <f>IF(SUM('Raw Data'!H$3:H$98)&gt;10,IF(AND(ISNUMBER('Raw Data'!H130),'Raw Data'!H130&lt;40, 'Raw Data'!H130&gt;0),'Raw Data'!H130,40),"")</f>
        <v/>
      </c>
      <c r="J319" s="2" t="str">
        <f>IF(SUM('Raw Data'!I$3:I$98)&gt;10,IF(AND(ISNUMBER('Raw Data'!I130),'Raw Data'!I130&lt;40, 'Raw Data'!I130&gt;0),'Raw Data'!I130,40),"")</f>
        <v/>
      </c>
      <c r="K319" s="2" t="str">
        <f>IF(SUM('Raw Data'!J$3:J$98)&gt;10,IF(AND(ISNUMBER('Raw Data'!J130),'Raw Data'!J130&lt;40, 'Raw Data'!J130&gt;0),'Raw Data'!J130,40),"")</f>
        <v/>
      </c>
      <c r="L319" s="2" t="str">
        <f>IF(SUM('Raw Data'!K$3:K$98)&gt;10,IF(AND(ISNUMBER('Raw Data'!K130),'Raw Data'!K130&lt;40, 'Raw Data'!K130&gt;0),'Raw Data'!K130,40),"")</f>
        <v/>
      </c>
      <c r="M319" s="2" t="str">
        <f>IF(SUM('Raw Data'!L$3:L$98)&gt;10,IF(AND(ISNUMBER('Raw Data'!L130),'Raw Data'!L130&lt;40, 'Raw Data'!L130&gt;0),'Raw Data'!L130,40),"")</f>
        <v/>
      </c>
      <c r="N319" s="2" t="str">
        <f>IF(SUM('Raw Data'!M$3:M$98)&gt;10,IF(AND(ISNUMBER('Raw Data'!M130),'Raw Data'!M130&lt;40, 'Raw Data'!M130&gt;0),'Raw Data'!M130,40),"")</f>
        <v/>
      </c>
      <c r="O319" s="2" t="str">
        <f>IF(SUM('Raw Data'!N$3:N$98)&gt;10,IF(AND(ISNUMBER('Raw Data'!N130),'Raw Data'!N130&lt;40, 'Raw Data'!N130&gt;0),'Raw Data'!N130,40),"")</f>
        <v/>
      </c>
    </row>
    <row r="320" spans="1:15" x14ac:dyDescent="0.25">
      <c r="A320" s="2" t="str">
        <f>'Gene Table'!B31</f>
        <v>EPCAM</v>
      </c>
      <c r="B320" s="99"/>
      <c r="C320" s="3" t="s">
        <v>76</v>
      </c>
      <c r="D320" s="2">
        <f>IF(SUM('Raw Data'!C$3:C$98)&gt;10,IF(AND(ISNUMBER('Raw Data'!C132),'Raw Data'!C132&lt;40, 'Raw Data'!C132&gt;0),'Raw Data'!C132,40),"")</f>
        <v>27.1</v>
      </c>
      <c r="E320" s="2" t="str">
        <f>IF(SUM('Raw Data'!D$3:D$98)&gt;10,IF(AND(ISNUMBER('Raw Data'!D132),'Raw Data'!D132&lt;40, 'Raw Data'!D132&gt;0),'Raw Data'!D132,40),"")</f>
        <v/>
      </c>
      <c r="F320" s="2" t="str">
        <f>IF(SUM('Raw Data'!E$3:E$98)&gt;10,IF(AND(ISNUMBER('Raw Data'!E132),'Raw Data'!E132&lt;40, 'Raw Data'!E132&gt;0),'Raw Data'!E132,40),"")</f>
        <v/>
      </c>
      <c r="G320" s="2" t="str">
        <f>IF(SUM('Raw Data'!F$3:F$98)&gt;10,IF(AND(ISNUMBER('Raw Data'!F132),'Raw Data'!F132&lt;40, 'Raw Data'!F132&gt;0),'Raw Data'!F132,40),"")</f>
        <v/>
      </c>
      <c r="H320" s="2" t="str">
        <f>IF(SUM('Raw Data'!G$3:G$98)&gt;10,IF(AND(ISNUMBER('Raw Data'!G132),'Raw Data'!G132&lt;40, 'Raw Data'!G132&gt;0),'Raw Data'!G132,40),"")</f>
        <v/>
      </c>
      <c r="I320" s="2" t="str">
        <f>IF(SUM('Raw Data'!H$3:H$98)&gt;10,IF(AND(ISNUMBER('Raw Data'!H132),'Raw Data'!H132&lt;40, 'Raw Data'!H132&gt;0),'Raw Data'!H132,40),"")</f>
        <v/>
      </c>
      <c r="J320" s="2" t="str">
        <f>IF(SUM('Raw Data'!I$3:I$98)&gt;10,IF(AND(ISNUMBER('Raw Data'!I132),'Raw Data'!I132&lt;40, 'Raw Data'!I132&gt;0),'Raw Data'!I132,40),"")</f>
        <v/>
      </c>
      <c r="K320" s="2" t="str">
        <f>IF(SUM('Raw Data'!J$3:J$98)&gt;10,IF(AND(ISNUMBER('Raw Data'!J132),'Raw Data'!J132&lt;40, 'Raw Data'!J132&gt;0),'Raw Data'!J132,40),"")</f>
        <v/>
      </c>
      <c r="L320" s="2" t="str">
        <f>IF(SUM('Raw Data'!K$3:K$98)&gt;10,IF(AND(ISNUMBER('Raw Data'!K132),'Raw Data'!K132&lt;40, 'Raw Data'!K132&gt;0),'Raw Data'!K132,40),"")</f>
        <v/>
      </c>
      <c r="M320" s="2" t="str">
        <f>IF(SUM('Raw Data'!L$3:L$98)&gt;10,IF(AND(ISNUMBER('Raw Data'!L132),'Raw Data'!L132&lt;40, 'Raw Data'!L132&gt;0),'Raw Data'!L132,40),"")</f>
        <v/>
      </c>
      <c r="N320" s="2" t="str">
        <f>IF(SUM('Raw Data'!M$3:M$98)&gt;10,IF(AND(ISNUMBER('Raw Data'!M132),'Raw Data'!M132&lt;40, 'Raw Data'!M132&gt;0),'Raw Data'!M132,40),"")</f>
        <v/>
      </c>
      <c r="O320" s="2" t="str">
        <f>IF(SUM('Raw Data'!N$3:N$98)&gt;10,IF(AND(ISNUMBER('Raw Data'!N132),'Raw Data'!N132&lt;40, 'Raw Data'!N132&gt;0),'Raw Data'!N132,40),"")</f>
        <v/>
      </c>
    </row>
    <row r="321" spans="1:15" x14ac:dyDescent="0.25">
      <c r="A321" s="2" t="str">
        <f>'Gene Table'!B32</f>
        <v>ESR1</v>
      </c>
      <c r="B321" s="99"/>
      <c r="C321" s="3" t="s">
        <v>78</v>
      </c>
      <c r="D321" s="2">
        <f>IF(SUM('Raw Data'!C$3:C$98)&gt;10,IF(AND(ISNUMBER('Raw Data'!C134),'Raw Data'!C134&lt;40, 'Raw Data'!C134&gt;0),'Raw Data'!C134,40),"")</f>
        <v>29.992569</v>
      </c>
      <c r="E321" s="2" t="str">
        <f>IF(SUM('Raw Data'!D$3:D$98)&gt;10,IF(AND(ISNUMBER('Raw Data'!D134),'Raw Data'!D134&lt;40, 'Raw Data'!D134&gt;0),'Raw Data'!D134,40),"")</f>
        <v/>
      </c>
      <c r="F321" s="2" t="str">
        <f>IF(SUM('Raw Data'!E$3:E$98)&gt;10,IF(AND(ISNUMBER('Raw Data'!E134),'Raw Data'!E134&lt;40, 'Raw Data'!E134&gt;0),'Raw Data'!E134,40),"")</f>
        <v/>
      </c>
      <c r="G321" s="2" t="str">
        <f>IF(SUM('Raw Data'!F$3:F$98)&gt;10,IF(AND(ISNUMBER('Raw Data'!F134),'Raw Data'!F134&lt;40, 'Raw Data'!F134&gt;0),'Raw Data'!F134,40),"")</f>
        <v/>
      </c>
      <c r="H321" s="2" t="str">
        <f>IF(SUM('Raw Data'!G$3:G$98)&gt;10,IF(AND(ISNUMBER('Raw Data'!G134),'Raw Data'!G134&lt;40, 'Raw Data'!G134&gt;0),'Raw Data'!G134,40),"")</f>
        <v/>
      </c>
      <c r="I321" s="2" t="str">
        <f>IF(SUM('Raw Data'!H$3:H$98)&gt;10,IF(AND(ISNUMBER('Raw Data'!H134),'Raw Data'!H134&lt;40, 'Raw Data'!H134&gt;0),'Raw Data'!H134,40),"")</f>
        <v/>
      </c>
      <c r="J321" s="2" t="str">
        <f>IF(SUM('Raw Data'!I$3:I$98)&gt;10,IF(AND(ISNUMBER('Raw Data'!I134),'Raw Data'!I134&lt;40, 'Raw Data'!I134&gt;0),'Raw Data'!I134,40),"")</f>
        <v/>
      </c>
      <c r="K321" s="2" t="str">
        <f>IF(SUM('Raw Data'!J$3:J$98)&gt;10,IF(AND(ISNUMBER('Raw Data'!J134),'Raw Data'!J134&lt;40, 'Raw Data'!J134&gt;0),'Raw Data'!J134,40),"")</f>
        <v/>
      </c>
      <c r="L321" s="2" t="str">
        <f>IF(SUM('Raw Data'!K$3:K$98)&gt;10,IF(AND(ISNUMBER('Raw Data'!K134),'Raw Data'!K134&lt;40, 'Raw Data'!K134&gt;0),'Raw Data'!K134,40),"")</f>
        <v/>
      </c>
      <c r="M321" s="2" t="str">
        <f>IF(SUM('Raw Data'!L$3:L$98)&gt;10,IF(AND(ISNUMBER('Raw Data'!L134),'Raw Data'!L134&lt;40, 'Raw Data'!L134&gt;0),'Raw Data'!L134,40),"")</f>
        <v/>
      </c>
      <c r="N321" s="2" t="str">
        <f>IF(SUM('Raw Data'!M$3:M$98)&gt;10,IF(AND(ISNUMBER('Raw Data'!M134),'Raw Data'!M134&lt;40, 'Raw Data'!M134&gt;0),'Raw Data'!M134,40),"")</f>
        <v/>
      </c>
      <c r="O321" s="2" t="str">
        <f>IF(SUM('Raw Data'!N$3:N$98)&gt;10,IF(AND(ISNUMBER('Raw Data'!N134),'Raw Data'!N134&lt;40, 'Raw Data'!N134&gt;0),'Raw Data'!N134,40),"")</f>
        <v/>
      </c>
    </row>
    <row r="322" spans="1:15" x14ac:dyDescent="0.25">
      <c r="A322" s="2" t="str">
        <f>'Gene Table'!B33</f>
        <v>FHIT</v>
      </c>
      <c r="B322" s="99"/>
      <c r="C322" s="3" t="s">
        <v>171</v>
      </c>
      <c r="D322" s="2">
        <f>IF(SUM('Raw Data'!C$3:C$98)&gt;10,IF(AND(ISNUMBER('Raw Data'!C136),'Raw Data'!C136&lt;40, 'Raw Data'!C136&gt;0),'Raw Data'!C136,40),"")</f>
        <v>31.076979999999999</v>
      </c>
      <c r="E322" s="2" t="str">
        <f>IF(SUM('Raw Data'!D$3:D$98)&gt;10,IF(AND(ISNUMBER('Raw Data'!D136),'Raw Data'!D136&lt;40, 'Raw Data'!D136&gt;0),'Raw Data'!D136,40),"")</f>
        <v/>
      </c>
      <c r="F322" s="2" t="str">
        <f>IF(SUM('Raw Data'!E$3:E$98)&gt;10,IF(AND(ISNUMBER('Raw Data'!E136),'Raw Data'!E136&lt;40, 'Raw Data'!E136&gt;0),'Raw Data'!E136,40),"")</f>
        <v/>
      </c>
      <c r="G322" s="2" t="str">
        <f>IF(SUM('Raw Data'!F$3:F$98)&gt;10,IF(AND(ISNUMBER('Raw Data'!F136),'Raw Data'!F136&lt;40, 'Raw Data'!F136&gt;0),'Raw Data'!F136,40),"")</f>
        <v/>
      </c>
      <c r="H322" s="2" t="str">
        <f>IF(SUM('Raw Data'!G$3:G$98)&gt;10,IF(AND(ISNUMBER('Raw Data'!G136),'Raw Data'!G136&lt;40, 'Raw Data'!G136&gt;0),'Raw Data'!G136,40),"")</f>
        <v/>
      </c>
      <c r="I322" s="2" t="str">
        <f>IF(SUM('Raw Data'!H$3:H$98)&gt;10,IF(AND(ISNUMBER('Raw Data'!H136),'Raw Data'!H136&lt;40, 'Raw Data'!H136&gt;0),'Raw Data'!H136,40),"")</f>
        <v/>
      </c>
      <c r="J322" s="2" t="str">
        <f>IF(SUM('Raw Data'!I$3:I$98)&gt;10,IF(AND(ISNUMBER('Raw Data'!I136),'Raw Data'!I136&lt;40, 'Raw Data'!I136&gt;0),'Raw Data'!I136,40),"")</f>
        <v/>
      </c>
      <c r="K322" s="2" t="str">
        <f>IF(SUM('Raw Data'!J$3:J$98)&gt;10,IF(AND(ISNUMBER('Raw Data'!J136),'Raw Data'!J136&lt;40, 'Raw Data'!J136&gt;0),'Raw Data'!J136,40),"")</f>
        <v/>
      </c>
      <c r="L322" s="2" t="str">
        <f>IF(SUM('Raw Data'!K$3:K$98)&gt;10,IF(AND(ISNUMBER('Raw Data'!K136),'Raw Data'!K136&lt;40, 'Raw Data'!K136&gt;0),'Raw Data'!K136,40),"")</f>
        <v/>
      </c>
      <c r="M322" s="2" t="str">
        <f>IF(SUM('Raw Data'!L$3:L$98)&gt;10,IF(AND(ISNUMBER('Raw Data'!L136),'Raw Data'!L136&lt;40, 'Raw Data'!L136&gt;0),'Raw Data'!L136,40),"")</f>
        <v/>
      </c>
      <c r="N322" s="2" t="str">
        <f>IF(SUM('Raw Data'!M$3:M$98)&gt;10,IF(AND(ISNUMBER('Raw Data'!M136),'Raw Data'!M136&lt;40, 'Raw Data'!M136&gt;0),'Raw Data'!M136,40),"")</f>
        <v/>
      </c>
      <c r="O322" s="2" t="str">
        <f>IF(SUM('Raw Data'!N$3:N$98)&gt;10,IF(AND(ISNUMBER('Raw Data'!N136),'Raw Data'!N136&lt;40, 'Raw Data'!N136&gt;0),'Raw Data'!N136,40),"")</f>
        <v/>
      </c>
    </row>
    <row r="323" spans="1:15" x14ac:dyDescent="0.25">
      <c r="A323" s="2" t="str">
        <f>'Gene Table'!B34</f>
        <v>GADD45A</v>
      </c>
      <c r="B323" s="99"/>
      <c r="C323" s="3" t="s">
        <v>173</v>
      </c>
      <c r="D323" s="2">
        <f>IF(SUM('Raw Data'!C$3:C$98)&gt;10,IF(AND(ISNUMBER('Raw Data'!C138),'Raw Data'!C138&lt;40, 'Raw Data'!C138&gt;0),'Raw Data'!C138,40),"")</f>
        <v>31.706516000000001</v>
      </c>
      <c r="E323" s="2" t="str">
        <f>IF(SUM('Raw Data'!D$3:D$98)&gt;10,IF(AND(ISNUMBER('Raw Data'!D138),'Raw Data'!D138&lt;40, 'Raw Data'!D138&gt;0),'Raw Data'!D138,40),"")</f>
        <v/>
      </c>
      <c r="F323" s="2" t="str">
        <f>IF(SUM('Raw Data'!E$3:E$98)&gt;10,IF(AND(ISNUMBER('Raw Data'!E138),'Raw Data'!E138&lt;40, 'Raw Data'!E138&gt;0),'Raw Data'!E138,40),"")</f>
        <v/>
      </c>
      <c r="G323" s="2" t="str">
        <f>IF(SUM('Raw Data'!F$3:F$98)&gt;10,IF(AND(ISNUMBER('Raw Data'!F138),'Raw Data'!F138&lt;40, 'Raw Data'!F138&gt;0),'Raw Data'!F138,40),"")</f>
        <v/>
      </c>
      <c r="H323" s="2" t="str">
        <f>IF(SUM('Raw Data'!G$3:G$98)&gt;10,IF(AND(ISNUMBER('Raw Data'!G138),'Raw Data'!G138&lt;40, 'Raw Data'!G138&gt;0),'Raw Data'!G138,40),"")</f>
        <v/>
      </c>
      <c r="I323" s="2" t="str">
        <f>IF(SUM('Raw Data'!H$3:H$98)&gt;10,IF(AND(ISNUMBER('Raw Data'!H138),'Raw Data'!H138&lt;40, 'Raw Data'!H138&gt;0),'Raw Data'!H138,40),"")</f>
        <v/>
      </c>
      <c r="J323" s="2" t="str">
        <f>IF(SUM('Raw Data'!I$3:I$98)&gt;10,IF(AND(ISNUMBER('Raw Data'!I138),'Raw Data'!I138&lt;40, 'Raw Data'!I138&gt;0),'Raw Data'!I138,40),"")</f>
        <v/>
      </c>
      <c r="K323" s="2" t="str">
        <f>IF(SUM('Raw Data'!J$3:J$98)&gt;10,IF(AND(ISNUMBER('Raw Data'!J138),'Raw Data'!J138&lt;40, 'Raw Data'!J138&gt;0),'Raw Data'!J138,40),"")</f>
        <v/>
      </c>
      <c r="L323" s="2" t="str">
        <f>IF(SUM('Raw Data'!K$3:K$98)&gt;10,IF(AND(ISNUMBER('Raw Data'!K138),'Raw Data'!K138&lt;40, 'Raw Data'!K138&gt;0),'Raw Data'!K138,40),"")</f>
        <v/>
      </c>
      <c r="M323" s="2" t="str">
        <f>IF(SUM('Raw Data'!L$3:L$98)&gt;10,IF(AND(ISNUMBER('Raw Data'!L138),'Raw Data'!L138&lt;40, 'Raw Data'!L138&gt;0),'Raw Data'!L138,40),"")</f>
        <v/>
      </c>
      <c r="N323" s="2" t="str">
        <f>IF(SUM('Raw Data'!M$3:M$98)&gt;10,IF(AND(ISNUMBER('Raw Data'!M138),'Raw Data'!M138&lt;40, 'Raw Data'!M138&gt;0),'Raw Data'!M138,40),"")</f>
        <v/>
      </c>
      <c r="O323" s="2" t="str">
        <f>IF(SUM('Raw Data'!N$3:N$98)&gt;10,IF(AND(ISNUMBER('Raw Data'!N138),'Raw Data'!N138&lt;40, 'Raw Data'!N138&gt;0),'Raw Data'!N138,40),"")</f>
        <v/>
      </c>
    </row>
    <row r="324" spans="1:15" x14ac:dyDescent="0.25">
      <c r="A324" s="2" t="str">
        <f>'Gene Table'!B35</f>
        <v>GPC3</v>
      </c>
      <c r="B324" s="99"/>
      <c r="C324" s="3" t="s">
        <v>175</v>
      </c>
      <c r="D324" s="2">
        <f>IF(SUM('Raw Data'!C$3:C$98)&gt;10,IF(AND(ISNUMBER('Raw Data'!C140),'Raw Data'!C140&lt;40, 'Raw Data'!C140&gt;0),'Raw Data'!C140,40),"")</f>
        <v>31.835245</v>
      </c>
      <c r="E324" s="2" t="str">
        <f>IF(SUM('Raw Data'!D$3:D$98)&gt;10,IF(AND(ISNUMBER('Raw Data'!D140),'Raw Data'!D140&lt;40, 'Raw Data'!D140&gt;0),'Raw Data'!D140,40),"")</f>
        <v/>
      </c>
      <c r="F324" s="2" t="str">
        <f>IF(SUM('Raw Data'!E$3:E$98)&gt;10,IF(AND(ISNUMBER('Raw Data'!E140),'Raw Data'!E140&lt;40, 'Raw Data'!E140&gt;0),'Raw Data'!E140,40),"")</f>
        <v/>
      </c>
      <c r="G324" s="2" t="str">
        <f>IF(SUM('Raw Data'!F$3:F$98)&gt;10,IF(AND(ISNUMBER('Raw Data'!F140),'Raw Data'!F140&lt;40, 'Raw Data'!F140&gt;0),'Raw Data'!F140,40),"")</f>
        <v/>
      </c>
      <c r="H324" s="2" t="str">
        <f>IF(SUM('Raw Data'!G$3:G$98)&gt;10,IF(AND(ISNUMBER('Raw Data'!G140),'Raw Data'!G140&lt;40, 'Raw Data'!G140&gt;0),'Raw Data'!G140,40),"")</f>
        <v/>
      </c>
      <c r="I324" s="2" t="str">
        <f>IF(SUM('Raw Data'!H$3:H$98)&gt;10,IF(AND(ISNUMBER('Raw Data'!H140),'Raw Data'!H140&lt;40, 'Raw Data'!H140&gt;0),'Raw Data'!H140,40),"")</f>
        <v/>
      </c>
      <c r="J324" s="2" t="str">
        <f>IF(SUM('Raw Data'!I$3:I$98)&gt;10,IF(AND(ISNUMBER('Raw Data'!I140),'Raw Data'!I140&lt;40, 'Raw Data'!I140&gt;0),'Raw Data'!I140,40),"")</f>
        <v/>
      </c>
      <c r="K324" s="2" t="str">
        <f>IF(SUM('Raw Data'!J$3:J$98)&gt;10,IF(AND(ISNUMBER('Raw Data'!J140),'Raw Data'!J140&lt;40, 'Raw Data'!J140&gt;0),'Raw Data'!J140,40),"")</f>
        <v/>
      </c>
      <c r="L324" s="2" t="str">
        <f>IF(SUM('Raw Data'!K$3:K$98)&gt;10,IF(AND(ISNUMBER('Raw Data'!K140),'Raw Data'!K140&lt;40, 'Raw Data'!K140&gt;0),'Raw Data'!K140,40),"")</f>
        <v/>
      </c>
      <c r="M324" s="2" t="str">
        <f>IF(SUM('Raw Data'!L$3:L$98)&gt;10,IF(AND(ISNUMBER('Raw Data'!L140),'Raw Data'!L140&lt;40, 'Raw Data'!L140&gt;0),'Raw Data'!L140,40),"")</f>
        <v/>
      </c>
      <c r="N324" s="2" t="str">
        <f>IF(SUM('Raw Data'!M$3:M$98)&gt;10,IF(AND(ISNUMBER('Raw Data'!M140),'Raw Data'!M140&lt;40, 'Raw Data'!M140&gt;0),'Raw Data'!M140,40),"")</f>
        <v/>
      </c>
      <c r="O324" s="2" t="str">
        <f>IF(SUM('Raw Data'!N$3:N$98)&gt;10,IF(AND(ISNUMBER('Raw Data'!N140),'Raw Data'!N140&lt;40, 'Raw Data'!N140&gt;0),'Raw Data'!N140,40),"")</f>
        <v/>
      </c>
    </row>
    <row r="325" spans="1:15" x14ac:dyDescent="0.25">
      <c r="A325" s="2" t="str">
        <f>'Gene Table'!B36</f>
        <v>GSTP1</v>
      </c>
      <c r="B325" s="99"/>
      <c r="C325" s="3" t="s">
        <v>177</v>
      </c>
      <c r="D325" s="2">
        <f>IF(SUM('Raw Data'!C$3:C$98)&gt;10,IF(AND(ISNUMBER('Raw Data'!C142),'Raw Data'!C142&lt;40, 'Raw Data'!C142&gt;0),'Raw Data'!C142,40),"")</f>
        <v>31.270938999999998</v>
      </c>
      <c r="E325" s="2" t="str">
        <f>IF(SUM('Raw Data'!D$3:D$98)&gt;10,IF(AND(ISNUMBER('Raw Data'!D142),'Raw Data'!D142&lt;40, 'Raw Data'!D142&gt;0),'Raw Data'!D142,40),"")</f>
        <v/>
      </c>
      <c r="F325" s="2" t="str">
        <f>IF(SUM('Raw Data'!E$3:E$98)&gt;10,IF(AND(ISNUMBER('Raw Data'!E142),'Raw Data'!E142&lt;40, 'Raw Data'!E142&gt;0),'Raw Data'!E142,40),"")</f>
        <v/>
      </c>
      <c r="G325" s="2" t="str">
        <f>IF(SUM('Raw Data'!F$3:F$98)&gt;10,IF(AND(ISNUMBER('Raw Data'!F142),'Raw Data'!F142&lt;40, 'Raw Data'!F142&gt;0),'Raw Data'!F142,40),"")</f>
        <v/>
      </c>
      <c r="H325" s="2" t="str">
        <f>IF(SUM('Raw Data'!G$3:G$98)&gt;10,IF(AND(ISNUMBER('Raw Data'!G142),'Raw Data'!G142&lt;40, 'Raw Data'!G142&gt;0),'Raw Data'!G142,40),"")</f>
        <v/>
      </c>
      <c r="I325" s="2" t="str">
        <f>IF(SUM('Raw Data'!H$3:H$98)&gt;10,IF(AND(ISNUMBER('Raw Data'!H142),'Raw Data'!H142&lt;40, 'Raw Data'!H142&gt;0),'Raw Data'!H142,40),"")</f>
        <v/>
      </c>
      <c r="J325" s="2" t="str">
        <f>IF(SUM('Raw Data'!I$3:I$98)&gt;10,IF(AND(ISNUMBER('Raw Data'!I142),'Raw Data'!I142&lt;40, 'Raw Data'!I142&gt;0),'Raw Data'!I142,40),"")</f>
        <v/>
      </c>
      <c r="K325" s="2" t="str">
        <f>IF(SUM('Raw Data'!J$3:J$98)&gt;10,IF(AND(ISNUMBER('Raw Data'!J142),'Raw Data'!J142&lt;40, 'Raw Data'!J142&gt;0),'Raw Data'!J142,40),"")</f>
        <v/>
      </c>
      <c r="L325" s="2" t="str">
        <f>IF(SUM('Raw Data'!K$3:K$98)&gt;10,IF(AND(ISNUMBER('Raw Data'!K142),'Raw Data'!K142&lt;40, 'Raw Data'!K142&gt;0),'Raw Data'!K142,40),"")</f>
        <v/>
      </c>
      <c r="M325" s="2" t="str">
        <f>IF(SUM('Raw Data'!L$3:L$98)&gt;10,IF(AND(ISNUMBER('Raw Data'!L142),'Raw Data'!L142&lt;40, 'Raw Data'!L142&gt;0),'Raw Data'!L142,40),"")</f>
        <v/>
      </c>
      <c r="N325" s="2" t="str">
        <f>IF(SUM('Raw Data'!M$3:M$98)&gt;10,IF(AND(ISNUMBER('Raw Data'!M142),'Raw Data'!M142&lt;40, 'Raw Data'!M142&gt;0),'Raw Data'!M142,40),"")</f>
        <v/>
      </c>
      <c r="O325" s="2" t="str">
        <f>IF(SUM('Raw Data'!N$3:N$98)&gt;10,IF(AND(ISNUMBER('Raw Data'!N142),'Raw Data'!N142&lt;40, 'Raw Data'!N142&gt;0),'Raw Data'!N142,40),"")</f>
        <v/>
      </c>
    </row>
    <row r="326" spans="1:15" x14ac:dyDescent="0.25">
      <c r="A326" s="2" t="str">
        <f>'Gene Table'!B37</f>
        <v>HIC1</v>
      </c>
      <c r="B326" s="99"/>
      <c r="C326" s="3" t="s">
        <v>179</v>
      </c>
      <c r="D326" s="2">
        <f>IF(SUM('Raw Data'!C$3:C$98)&gt;10,IF(AND(ISNUMBER('Raw Data'!C144),'Raw Data'!C144&lt;40, 'Raw Data'!C144&gt;0),'Raw Data'!C144,40),"")</f>
        <v>31.362112</v>
      </c>
      <c r="E326" s="2" t="str">
        <f>IF(SUM('Raw Data'!D$3:D$98)&gt;10,IF(AND(ISNUMBER('Raw Data'!D144),'Raw Data'!D144&lt;40, 'Raw Data'!D144&gt;0),'Raw Data'!D144,40),"")</f>
        <v/>
      </c>
      <c r="F326" s="2" t="str">
        <f>IF(SUM('Raw Data'!E$3:E$98)&gt;10,IF(AND(ISNUMBER('Raw Data'!E144),'Raw Data'!E144&lt;40, 'Raw Data'!E144&gt;0),'Raw Data'!E144,40),"")</f>
        <v/>
      </c>
      <c r="G326" s="2" t="str">
        <f>IF(SUM('Raw Data'!F$3:F$98)&gt;10,IF(AND(ISNUMBER('Raw Data'!F144),'Raw Data'!F144&lt;40, 'Raw Data'!F144&gt;0),'Raw Data'!F144,40),"")</f>
        <v/>
      </c>
      <c r="H326" s="2" t="str">
        <f>IF(SUM('Raw Data'!G$3:G$98)&gt;10,IF(AND(ISNUMBER('Raw Data'!G144),'Raw Data'!G144&lt;40, 'Raw Data'!G144&gt;0),'Raw Data'!G144,40),"")</f>
        <v/>
      </c>
      <c r="I326" s="2" t="str">
        <f>IF(SUM('Raw Data'!H$3:H$98)&gt;10,IF(AND(ISNUMBER('Raw Data'!H144),'Raw Data'!H144&lt;40, 'Raw Data'!H144&gt;0),'Raw Data'!H144,40),"")</f>
        <v/>
      </c>
      <c r="J326" s="2" t="str">
        <f>IF(SUM('Raw Data'!I$3:I$98)&gt;10,IF(AND(ISNUMBER('Raw Data'!I144),'Raw Data'!I144&lt;40, 'Raw Data'!I144&gt;0),'Raw Data'!I144,40),"")</f>
        <v/>
      </c>
      <c r="K326" s="2" t="str">
        <f>IF(SUM('Raw Data'!J$3:J$98)&gt;10,IF(AND(ISNUMBER('Raw Data'!J144),'Raw Data'!J144&lt;40, 'Raw Data'!J144&gt;0),'Raw Data'!J144,40),"")</f>
        <v/>
      </c>
      <c r="L326" s="2" t="str">
        <f>IF(SUM('Raw Data'!K$3:K$98)&gt;10,IF(AND(ISNUMBER('Raw Data'!K144),'Raw Data'!K144&lt;40, 'Raw Data'!K144&gt;0),'Raw Data'!K144,40),"")</f>
        <v/>
      </c>
      <c r="M326" s="2" t="str">
        <f>IF(SUM('Raw Data'!L$3:L$98)&gt;10,IF(AND(ISNUMBER('Raw Data'!L144),'Raw Data'!L144&lt;40, 'Raw Data'!L144&gt;0),'Raw Data'!L144,40),"")</f>
        <v/>
      </c>
      <c r="N326" s="2" t="str">
        <f>IF(SUM('Raw Data'!M$3:M$98)&gt;10,IF(AND(ISNUMBER('Raw Data'!M144),'Raw Data'!M144&lt;40, 'Raw Data'!M144&gt;0),'Raw Data'!M144,40),"")</f>
        <v/>
      </c>
      <c r="O326" s="2" t="str">
        <f>IF(SUM('Raw Data'!N$3:N$98)&gt;10,IF(AND(ISNUMBER('Raw Data'!N144),'Raw Data'!N144&lt;40, 'Raw Data'!N144&gt;0),'Raw Data'!N144,40),"")</f>
        <v/>
      </c>
    </row>
    <row r="327" spans="1:15" x14ac:dyDescent="0.25">
      <c r="A327" s="2" t="str">
        <f>'Gene Table'!B38</f>
        <v>HOXA5</v>
      </c>
      <c r="B327" s="99"/>
      <c r="C327" s="3" t="s">
        <v>181</v>
      </c>
      <c r="D327" s="2">
        <f>IF(SUM('Raw Data'!C$3:C$98)&gt;10,IF(AND(ISNUMBER('Raw Data'!C146),'Raw Data'!C146&lt;40, 'Raw Data'!C146&gt;0),'Raw Data'!C146,40),"")</f>
        <v>40</v>
      </c>
      <c r="E327" s="2" t="str">
        <f>IF(SUM('Raw Data'!D$3:D$98)&gt;10,IF(AND(ISNUMBER('Raw Data'!D146),'Raw Data'!D146&lt;40, 'Raw Data'!D146&gt;0),'Raw Data'!D146,40),"")</f>
        <v/>
      </c>
      <c r="F327" s="2" t="str">
        <f>IF(SUM('Raw Data'!E$3:E$98)&gt;10,IF(AND(ISNUMBER('Raw Data'!E146),'Raw Data'!E146&lt;40, 'Raw Data'!E146&gt;0),'Raw Data'!E146,40),"")</f>
        <v/>
      </c>
      <c r="G327" s="2" t="str">
        <f>IF(SUM('Raw Data'!F$3:F$98)&gt;10,IF(AND(ISNUMBER('Raw Data'!F146),'Raw Data'!F146&lt;40, 'Raw Data'!F146&gt;0),'Raw Data'!F146,40),"")</f>
        <v/>
      </c>
      <c r="H327" s="2" t="str">
        <f>IF(SUM('Raw Data'!G$3:G$98)&gt;10,IF(AND(ISNUMBER('Raw Data'!G146),'Raw Data'!G146&lt;40, 'Raw Data'!G146&gt;0),'Raw Data'!G146,40),"")</f>
        <v/>
      </c>
      <c r="I327" s="2" t="str">
        <f>IF(SUM('Raw Data'!H$3:H$98)&gt;10,IF(AND(ISNUMBER('Raw Data'!H146),'Raw Data'!H146&lt;40, 'Raw Data'!H146&gt;0),'Raw Data'!H146,40),"")</f>
        <v/>
      </c>
      <c r="J327" s="2" t="str">
        <f>IF(SUM('Raw Data'!I$3:I$98)&gt;10,IF(AND(ISNUMBER('Raw Data'!I146),'Raw Data'!I146&lt;40, 'Raw Data'!I146&gt;0),'Raw Data'!I146,40),"")</f>
        <v/>
      </c>
      <c r="K327" s="2" t="str">
        <f>IF(SUM('Raw Data'!J$3:J$98)&gt;10,IF(AND(ISNUMBER('Raw Data'!J146),'Raw Data'!J146&lt;40, 'Raw Data'!J146&gt;0),'Raw Data'!J146,40),"")</f>
        <v/>
      </c>
      <c r="L327" s="2" t="str">
        <f>IF(SUM('Raw Data'!K$3:K$98)&gt;10,IF(AND(ISNUMBER('Raw Data'!K146),'Raw Data'!K146&lt;40, 'Raw Data'!K146&gt;0),'Raw Data'!K146,40),"")</f>
        <v/>
      </c>
      <c r="M327" s="2" t="str">
        <f>IF(SUM('Raw Data'!L$3:L$98)&gt;10,IF(AND(ISNUMBER('Raw Data'!L146),'Raw Data'!L146&lt;40, 'Raw Data'!L146&gt;0),'Raw Data'!L146,40),"")</f>
        <v/>
      </c>
      <c r="N327" s="2" t="str">
        <f>IF(SUM('Raw Data'!M$3:M$98)&gt;10,IF(AND(ISNUMBER('Raw Data'!M146),'Raw Data'!M146&lt;40, 'Raw Data'!M146&gt;0),'Raw Data'!M146,40),"")</f>
        <v/>
      </c>
      <c r="O327" s="2" t="str">
        <f>IF(SUM('Raw Data'!N$3:N$98)&gt;10,IF(AND(ISNUMBER('Raw Data'!N146),'Raw Data'!N146&lt;40, 'Raw Data'!N146&gt;0),'Raw Data'!N146,40),"")</f>
        <v/>
      </c>
    </row>
    <row r="328" spans="1:15" x14ac:dyDescent="0.25">
      <c r="A328" s="2" t="str">
        <f>'Gene Table'!B39</f>
        <v>HOXD11</v>
      </c>
      <c r="B328" s="99"/>
      <c r="C328" s="3" t="s">
        <v>447</v>
      </c>
      <c r="D328" s="2">
        <f>IF(SUM('Raw Data'!C$3:C$98)&gt;10,IF(AND(ISNUMBER('Raw Data'!C172),'Raw Data'!C172&lt;40, 'Raw Data'!C172&gt;0),'Raw Data'!C172,40),"")</f>
        <v>34.699738000000004</v>
      </c>
      <c r="E328" s="2" t="str">
        <f>IF(SUM('Raw Data'!D$3:D$98)&gt;10,IF(AND(ISNUMBER('Raw Data'!D172),'Raw Data'!D172&lt;40, 'Raw Data'!D172&gt;0),'Raw Data'!D172,40),"")</f>
        <v/>
      </c>
      <c r="F328" s="2" t="str">
        <f>IF(SUM('Raw Data'!E$3:E$98)&gt;10,IF(AND(ISNUMBER('Raw Data'!E172),'Raw Data'!E172&lt;40, 'Raw Data'!E172&gt;0),'Raw Data'!E172,40),"")</f>
        <v/>
      </c>
      <c r="G328" s="2" t="str">
        <f>IF(SUM('Raw Data'!F$3:F$98)&gt;10,IF(AND(ISNUMBER('Raw Data'!F172),'Raw Data'!F172&lt;40, 'Raw Data'!F172&gt;0),'Raw Data'!F172,40),"")</f>
        <v/>
      </c>
      <c r="H328" s="2" t="str">
        <f>IF(SUM('Raw Data'!G$3:G$98)&gt;10,IF(AND(ISNUMBER('Raw Data'!G172),'Raw Data'!G172&lt;40, 'Raw Data'!G172&gt;0),'Raw Data'!G172,40),"")</f>
        <v/>
      </c>
      <c r="I328" s="2" t="str">
        <f>IF(SUM('Raw Data'!H$3:H$98)&gt;10,IF(AND(ISNUMBER('Raw Data'!H172),'Raw Data'!H172&lt;40, 'Raw Data'!H172&gt;0),'Raw Data'!H172,40),"")</f>
        <v/>
      </c>
      <c r="J328" s="2" t="str">
        <f>IF(SUM('Raw Data'!I$3:I$98)&gt;10,IF(AND(ISNUMBER('Raw Data'!I172),'Raw Data'!I172&lt;40, 'Raw Data'!I172&gt;0),'Raw Data'!I172,40),"")</f>
        <v/>
      </c>
      <c r="K328" s="2" t="str">
        <f>IF(SUM('Raw Data'!J$3:J$98)&gt;10,IF(AND(ISNUMBER('Raw Data'!J172),'Raw Data'!J172&lt;40, 'Raw Data'!J172&gt;0),'Raw Data'!J172,40),"")</f>
        <v/>
      </c>
      <c r="L328" s="2" t="str">
        <f>IF(SUM('Raw Data'!K$3:K$98)&gt;10,IF(AND(ISNUMBER('Raw Data'!K172),'Raw Data'!K172&lt;40, 'Raw Data'!K172&gt;0),'Raw Data'!K172,40),"")</f>
        <v/>
      </c>
      <c r="M328" s="2" t="str">
        <f>IF(SUM('Raw Data'!L$3:L$98)&gt;10,IF(AND(ISNUMBER('Raw Data'!L172),'Raw Data'!L172&lt;40, 'Raw Data'!L172&gt;0),'Raw Data'!L172,40),"")</f>
        <v/>
      </c>
      <c r="N328" s="2" t="str">
        <f>IF(SUM('Raw Data'!M$3:M$98)&gt;10,IF(AND(ISNUMBER('Raw Data'!M172),'Raw Data'!M172&lt;40, 'Raw Data'!M172&gt;0),'Raw Data'!M172,40),"")</f>
        <v/>
      </c>
      <c r="O328" s="2" t="str">
        <f>IF(SUM('Raw Data'!N$3:N$98)&gt;10,IF(AND(ISNUMBER('Raw Data'!N172),'Raw Data'!N172&lt;40, 'Raw Data'!N172&gt;0),'Raw Data'!N172,40),"")</f>
        <v/>
      </c>
    </row>
    <row r="329" spans="1:15" x14ac:dyDescent="0.25">
      <c r="A329" s="2" t="str">
        <f>'Gene Table'!B40</f>
        <v>HS3ST2</v>
      </c>
      <c r="B329" s="99"/>
      <c r="C329" s="3" t="s">
        <v>449</v>
      </c>
      <c r="D329" s="2">
        <f>IF(SUM('Raw Data'!C$3:C$98)&gt;10,IF(AND(ISNUMBER('Raw Data'!C174),'Raw Data'!C174&lt;40, 'Raw Data'!C174&gt;0),'Raw Data'!C174,40),"")</f>
        <v>30.785736</v>
      </c>
      <c r="E329" s="2" t="str">
        <f>IF(SUM('Raw Data'!D$3:D$98)&gt;10,IF(AND(ISNUMBER('Raw Data'!D174),'Raw Data'!D174&lt;40, 'Raw Data'!D174&gt;0),'Raw Data'!D174,40),"")</f>
        <v/>
      </c>
      <c r="F329" s="2" t="str">
        <f>IF(SUM('Raw Data'!E$3:E$98)&gt;10,IF(AND(ISNUMBER('Raw Data'!E174),'Raw Data'!E174&lt;40, 'Raw Data'!E174&gt;0),'Raw Data'!E174,40),"")</f>
        <v/>
      </c>
      <c r="G329" s="2" t="str">
        <f>IF(SUM('Raw Data'!F$3:F$98)&gt;10,IF(AND(ISNUMBER('Raw Data'!F174),'Raw Data'!F174&lt;40, 'Raw Data'!F174&gt;0),'Raw Data'!F174,40),"")</f>
        <v/>
      </c>
      <c r="H329" s="2" t="str">
        <f>IF(SUM('Raw Data'!G$3:G$98)&gt;10,IF(AND(ISNUMBER('Raw Data'!G174),'Raw Data'!G174&lt;40, 'Raw Data'!G174&gt;0),'Raw Data'!G174,40),"")</f>
        <v/>
      </c>
      <c r="I329" s="2" t="str">
        <f>IF(SUM('Raw Data'!H$3:H$98)&gt;10,IF(AND(ISNUMBER('Raw Data'!H174),'Raw Data'!H174&lt;40, 'Raw Data'!H174&gt;0),'Raw Data'!H174,40),"")</f>
        <v/>
      </c>
      <c r="J329" s="2" t="str">
        <f>IF(SUM('Raw Data'!I$3:I$98)&gt;10,IF(AND(ISNUMBER('Raw Data'!I174),'Raw Data'!I174&lt;40, 'Raw Data'!I174&gt;0),'Raw Data'!I174,40),"")</f>
        <v/>
      </c>
      <c r="K329" s="2" t="str">
        <f>IF(SUM('Raw Data'!J$3:J$98)&gt;10,IF(AND(ISNUMBER('Raw Data'!J174),'Raw Data'!J174&lt;40, 'Raw Data'!J174&gt;0),'Raw Data'!J174,40),"")</f>
        <v/>
      </c>
      <c r="L329" s="2" t="str">
        <f>IF(SUM('Raw Data'!K$3:K$98)&gt;10,IF(AND(ISNUMBER('Raw Data'!K174),'Raw Data'!K174&lt;40, 'Raw Data'!K174&gt;0),'Raw Data'!K174,40),"")</f>
        <v/>
      </c>
      <c r="M329" s="2" t="str">
        <f>IF(SUM('Raw Data'!L$3:L$98)&gt;10,IF(AND(ISNUMBER('Raw Data'!L174),'Raw Data'!L174&lt;40, 'Raw Data'!L174&gt;0),'Raw Data'!L174,40),"")</f>
        <v/>
      </c>
      <c r="N329" s="2" t="str">
        <f>IF(SUM('Raw Data'!M$3:M$98)&gt;10,IF(AND(ISNUMBER('Raw Data'!M174),'Raw Data'!M174&lt;40, 'Raw Data'!M174&gt;0),'Raw Data'!M174,40),"")</f>
        <v/>
      </c>
      <c r="O329" s="2" t="str">
        <f>IF(SUM('Raw Data'!N$3:N$98)&gt;10,IF(AND(ISNUMBER('Raw Data'!N174),'Raw Data'!N174&lt;40, 'Raw Data'!N174&gt;0),'Raw Data'!N174,40),"")</f>
        <v/>
      </c>
    </row>
    <row r="330" spans="1:15" x14ac:dyDescent="0.25">
      <c r="A330" s="2" t="str">
        <f>'Gene Table'!B41</f>
        <v>HS3ST3B1</v>
      </c>
      <c r="B330" s="99"/>
      <c r="C330" s="3" t="s">
        <v>451</v>
      </c>
      <c r="D330" s="2">
        <f>IF(SUM('Raw Data'!C$3:C$98)&gt;10,IF(AND(ISNUMBER('Raw Data'!C176),'Raw Data'!C176&lt;40, 'Raw Data'!C176&gt;0),'Raw Data'!C176,40),"")</f>
        <v>32.329563</v>
      </c>
      <c r="E330" s="2" t="str">
        <f>IF(SUM('Raw Data'!D$3:D$98)&gt;10,IF(AND(ISNUMBER('Raw Data'!D176),'Raw Data'!D176&lt;40, 'Raw Data'!D176&gt;0),'Raw Data'!D176,40),"")</f>
        <v/>
      </c>
      <c r="F330" s="2" t="str">
        <f>IF(SUM('Raw Data'!E$3:E$98)&gt;10,IF(AND(ISNUMBER('Raw Data'!E176),'Raw Data'!E176&lt;40, 'Raw Data'!E176&gt;0),'Raw Data'!E176,40),"")</f>
        <v/>
      </c>
      <c r="G330" s="2" t="str">
        <f>IF(SUM('Raw Data'!F$3:F$98)&gt;10,IF(AND(ISNUMBER('Raw Data'!F176),'Raw Data'!F176&lt;40, 'Raw Data'!F176&gt;0),'Raw Data'!F176,40),"")</f>
        <v/>
      </c>
      <c r="H330" s="2" t="str">
        <f>IF(SUM('Raw Data'!G$3:G$98)&gt;10,IF(AND(ISNUMBER('Raw Data'!G176),'Raw Data'!G176&lt;40, 'Raw Data'!G176&gt;0),'Raw Data'!G176,40),"")</f>
        <v/>
      </c>
      <c r="I330" s="2" t="str">
        <f>IF(SUM('Raw Data'!H$3:H$98)&gt;10,IF(AND(ISNUMBER('Raw Data'!H176),'Raw Data'!H176&lt;40, 'Raw Data'!H176&gt;0),'Raw Data'!H176,40),"")</f>
        <v/>
      </c>
      <c r="J330" s="2" t="str">
        <f>IF(SUM('Raw Data'!I$3:I$98)&gt;10,IF(AND(ISNUMBER('Raw Data'!I176),'Raw Data'!I176&lt;40, 'Raw Data'!I176&gt;0),'Raw Data'!I176,40),"")</f>
        <v/>
      </c>
      <c r="K330" s="2" t="str">
        <f>IF(SUM('Raw Data'!J$3:J$98)&gt;10,IF(AND(ISNUMBER('Raw Data'!J176),'Raw Data'!J176&lt;40, 'Raw Data'!J176&gt;0),'Raw Data'!J176,40),"")</f>
        <v/>
      </c>
      <c r="L330" s="2" t="str">
        <f>IF(SUM('Raw Data'!K$3:K$98)&gt;10,IF(AND(ISNUMBER('Raw Data'!K176),'Raw Data'!K176&lt;40, 'Raw Data'!K176&gt;0),'Raw Data'!K176,40),"")</f>
        <v/>
      </c>
      <c r="M330" s="2" t="str">
        <f>IF(SUM('Raw Data'!L$3:L$98)&gt;10,IF(AND(ISNUMBER('Raw Data'!L176),'Raw Data'!L176&lt;40, 'Raw Data'!L176&gt;0),'Raw Data'!L176,40),"")</f>
        <v/>
      </c>
      <c r="N330" s="2" t="str">
        <f>IF(SUM('Raw Data'!M$3:M$98)&gt;10,IF(AND(ISNUMBER('Raw Data'!M176),'Raw Data'!M176&lt;40, 'Raw Data'!M176&gt;0),'Raw Data'!M176,40),"")</f>
        <v/>
      </c>
      <c r="O330" s="2" t="str">
        <f>IF(SUM('Raw Data'!N$3:N$98)&gt;10,IF(AND(ISNUMBER('Raw Data'!N176),'Raw Data'!N176&lt;40, 'Raw Data'!N176&gt;0),'Raw Data'!N176,40),"")</f>
        <v/>
      </c>
    </row>
    <row r="331" spans="1:15" x14ac:dyDescent="0.25">
      <c r="A331" s="2" t="str">
        <f>'Gene Table'!B42</f>
        <v>HSD17B4</v>
      </c>
      <c r="B331" s="99"/>
      <c r="C331" s="3" t="s">
        <v>453</v>
      </c>
      <c r="D331" s="2">
        <f>IF(SUM('Raw Data'!C$3:C$98)&gt;10,IF(AND(ISNUMBER('Raw Data'!C178),'Raw Data'!C178&lt;40, 'Raw Data'!C178&gt;0),'Raw Data'!C178,40),"")</f>
        <v>30.395479999999999</v>
      </c>
      <c r="E331" s="2" t="str">
        <f>IF(SUM('Raw Data'!D$3:D$98)&gt;10,IF(AND(ISNUMBER('Raw Data'!D178),'Raw Data'!D178&lt;40, 'Raw Data'!D178&gt;0),'Raw Data'!D178,40),"")</f>
        <v/>
      </c>
      <c r="F331" s="2" t="str">
        <f>IF(SUM('Raw Data'!E$3:E$98)&gt;10,IF(AND(ISNUMBER('Raw Data'!E178),'Raw Data'!E178&lt;40, 'Raw Data'!E178&gt;0),'Raw Data'!E178,40),"")</f>
        <v/>
      </c>
      <c r="G331" s="2" t="str">
        <f>IF(SUM('Raw Data'!F$3:F$98)&gt;10,IF(AND(ISNUMBER('Raw Data'!F178),'Raw Data'!F178&lt;40, 'Raw Data'!F178&gt;0),'Raw Data'!F178,40),"")</f>
        <v/>
      </c>
      <c r="H331" s="2" t="str">
        <f>IF(SUM('Raw Data'!G$3:G$98)&gt;10,IF(AND(ISNUMBER('Raw Data'!G178),'Raw Data'!G178&lt;40, 'Raw Data'!G178&gt;0),'Raw Data'!G178,40),"")</f>
        <v/>
      </c>
      <c r="I331" s="2" t="str">
        <f>IF(SUM('Raw Data'!H$3:H$98)&gt;10,IF(AND(ISNUMBER('Raw Data'!H178),'Raw Data'!H178&lt;40, 'Raw Data'!H178&gt;0),'Raw Data'!H178,40),"")</f>
        <v/>
      </c>
      <c r="J331" s="2" t="str">
        <f>IF(SUM('Raw Data'!I$3:I$98)&gt;10,IF(AND(ISNUMBER('Raw Data'!I178),'Raw Data'!I178&lt;40, 'Raw Data'!I178&gt;0),'Raw Data'!I178,40),"")</f>
        <v/>
      </c>
      <c r="K331" s="2" t="str">
        <f>IF(SUM('Raw Data'!J$3:J$98)&gt;10,IF(AND(ISNUMBER('Raw Data'!J178),'Raw Data'!J178&lt;40, 'Raw Data'!J178&gt;0),'Raw Data'!J178,40),"")</f>
        <v/>
      </c>
      <c r="L331" s="2" t="str">
        <f>IF(SUM('Raw Data'!K$3:K$98)&gt;10,IF(AND(ISNUMBER('Raw Data'!K178),'Raw Data'!K178&lt;40, 'Raw Data'!K178&gt;0),'Raw Data'!K178,40),"")</f>
        <v/>
      </c>
      <c r="M331" s="2" t="str">
        <f>IF(SUM('Raw Data'!L$3:L$98)&gt;10,IF(AND(ISNUMBER('Raw Data'!L178),'Raw Data'!L178&lt;40, 'Raw Data'!L178&gt;0),'Raw Data'!L178,40),"")</f>
        <v/>
      </c>
      <c r="N331" s="2" t="str">
        <f>IF(SUM('Raw Data'!M$3:M$98)&gt;10,IF(AND(ISNUMBER('Raw Data'!M178),'Raw Data'!M178&lt;40, 'Raw Data'!M178&gt;0),'Raw Data'!M178,40),"")</f>
        <v/>
      </c>
      <c r="O331" s="2" t="str">
        <f>IF(SUM('Raw Data'!N$3:N$98)&gt;10,IF(AND(ISNUMBER('Raw Data'!N178),'Raw Data'!N178&lt;40, 'Raw Data'!N178&gt;0),'Raw Data'!N178,40),"")</f>
        <v/>
      </c>
    </row>
    <row r="332" spans="1:15" x14ac:dyDescent="0.25">
      <c r="A332" s="2" t="str">
        <f>'Gene Table'!B43</f>
        <v>ID4</v>
      </c>
      <c r="B332" s="99"/>
      <c r="C332" s="3" t="s">
        <v>101</v>
      </c>
      <c r="D332" s="2">
        <f>IF(SUM('Raw Data'!C$3:C$98)&gt;10,IF(AND(ISNUMBER('Raw Data'!C180),'Raw Data'!C180&lt;40, 'Raw Data'!C180&gt;0),'Raw Data'!C180,40),"")</f>
        <v>35.253776999999999</v>
      </c>
      <c r="E332" s="2" t="str">
        <f>IF(SUM('Raw Data'!D$3:D$98)&gt;10,IF(AND(ISNUMBER('Raw Data'!D180),'Raw Data'!D180&lt;40, 'Raw Data'!D180&gt;0),'Raw Data'!D180,40),"")</f>
        <v/>
      </c>
      <c r="F332" s="2" t="str">
        <f>IF(SUM('Raw Data'!E$3:E$98)&gt;10,IF(AND(ISNUMBER('Raw Data'!E180),'Raw Data'!E180&lt;40, 'Raw Data'!E180&gt;0),'Raw Data'!E180,40),"")</f>
        <v/>
      </c>
      <c r="G332" s="2" t="str">
        <f>IF(SUM('Raw Data'!F$3:F$98)&gt;10,IF(AND(ISNUMBER('Raw Data'!F180),'Raw Data'!F180&lt;40, 'Raw Data'!F180&gt;0),'Raw Data'!F180,40),"")</f>
        <v/>
      </c>
      <c r="H332" s="2" t="str">
        <f>IF(SUM('Raw Data'!G$3:G$98)&gt;10,IF(AND(ISNUMBER('Raw Data'!G180),'Raw Data'!G180&lt;40, 'Raw Data'!G180&gt;0),'Raw Data'!G180,40),"")</f>
        <v/>
      </c>
      <c r="I332" s="2" t="str">
        <f>IF(SUM('Raw Data'!H$3:H$98)&gt;10,IF(AND(ISNUMBER('Raw Data'!H180),'Raw Data'!H180&lt;40, 'Raw Data'!H180&gt;0),'Raw Data'!H180,40),"")</f>
        <v/>
      </c>
      <c r="J332" s="2" t="str">
        <f>IF(SUM('Raw Data'!I$3:I$98)&gt;10,IF(AND(ISNUMBER('Raw Data'!I180),'Raw Data'!I180&lt;40, 'Raw Data'!I180&gt;0),'Raw Data'!I180,40),"")</f>
        <v/>
      </c>
      <c r="K332" s="2" t="str">
        <f>IF(SUM('Raw Data'!J$3:J$98)&gt;10,IF(AND(ISNUMBER('Raw Data'!J180),'Raw Data'!J180&lt;40, 'Raw Data'!J180&gt;0),'Raw Data'!J180,40),"")</f>
        <v/>
      </c>
      <c r="L332" s="2" t="str">
        <f>IF(SUM('Raw Data'!K$3:K$98)&gt;10,IF(AND(ISNUMBER('Raw Data'!K180),'Raw Data'!K180&lt;40, 'Raw Data'!K180&gt;0),'Raw Data'!K180,40),"")</f>
        <v/>
      </c>
      <c r="M332" s="2" t="str">
        <f>IF(SUM('Raw Data'!L$3:L$98)&gt;10,IF(AND(ISNUMBER('Raw Data'!L180),'Raw Data'!L180&lt;40, 'Raw Data'!L180&gt;0),'Raw Data'!L180,40),"")</f>
        <v/>
      </c>
      <c r="N332" s="2" t="str">
        <f>IF(SUM('Raw Data'!M$3:M$98)&gt;10,IF(AND(ISNUMBER('Raw Data'!M180),'Raw Data'!M180&lt;40, 'Raw Data'!M180&gt;0),'Raw Data'!M180,40),"")</f>
        <v/>
      </c>
      <c r="O332" s="2" t="str">
        <f>IF(SUM('Raw Data'!N$3:N$98)&gt;10,IF(AND(ISNUMBER('Raw Data'!N180),'Raw Data'!N180&lt;40, 'Raw Data'!N180&gt;0),'Raw Data'!N180,40),"")</f>
        <v/>
      </c>
    </row>
    <row r="333" spans="1:15" x14ac:dyDescent="0.25">
      <c r="A333" s="2" t="str">
        <f>'Gene Table'!B44</f>
        <v>IGFBP7</v>
      </c>
      <c r="B333" s="99"/>
      <c r="C333" s="3" t="s">
        <v>103</v>
      </c>
      <c r="D333" s="2">
        <f>IF(SUM('Raw Data'!C$3:C$98)&gt;10,IF(AND(ISNUMBER('Raw Data'!C182),'Raw Data'!C182&lt;40, 'Raw Data'!C182&gt;0),'Raw Data'!C182,40),"")</f>
        <v>32.423409999999997</v>
      </c>
      <c r="E333" s="2" t="str">
        <f>IF(SUM('Raw Data'!D$3:D$98)&gt;10,IF(AND(ISNUMBER('Raw Data'!D182),'Raw Data'!D182&lt;40, 'Raw Data'!D182&gt;0),'Raw Data'!D182,40),"")</f>
        <v/>
      </c>
      <c r="F333" s="2" t="str">
        <f>IF(SUM('Raw Data'!E$3:E$98)&gt;10,IF(AND(ISNUMBER('Raw Data'!E182),'Raw Data'!E182&lt;40, 'Raw Data'!E182&gt;0),'Raw Data'!E182,40),"")</f>
        <v/>
      </c>
      <c r="G333" s="2" t="str">
        <f>IF(SUM('Raw Data'!F$3:F$98)&gt;10,IF(AND(ISNUMBER('Raw Data'!F182),'Raw Data'!F182&lt;40, 'Raw Data'!F182&gt;0),'Raw Data'!F182,40),"")</f>
        <v/>
      </c>
      <c r="H333" s="2" t="str">
        <f>IF(SUM('Raw Data'!G$3:G$98)&gt;10,IF(AND(ISNUMBER('Raw Data'!G182),'Raw Data'!G182&lt;40, 'Raw Data'!G182&gt;0),'Raw Data'!G182,40),"")</f>
        <v/>
      </c>
      <c r="I333" s="2" t="str">
        <f>IF(SUM('Raw Data'!H$3:H$98)&gt;10,IF(AND(ISNUMBER('Raw Data'!H182),'Raw Data'!H182&lt;40, 'Raw Data'!H182&gt;0),'Raw Data'!H182,40),"")</f>
        <v/>
      </c>
      <c r="J333" s="2" t="str">
        <f>IF(SUM('Raw Data'!I$3:I$98)&gt;10,IF(AND(ISNUMBER('Raw Data'!I182),'Raw Data'!I182&lt;40, 'Raw Data'!I182&gt;0),'Raw Data'!I182,40),"")</f>
        <v/>
      </c>
      <c r="K333" s="2" t="str">
        <f>IF(SUM('Raw Data'!J$3:J$98)&gt;10,IF(AND(ISNUMBER('Raw Data'!J182),'Raw Data'!J182&lt;40, 'Raw Data'!J182&gt;0),'Raw Data'!J182,40),"")</f>
        <v/>
      </c>
      <c r="L333" s="2" t="str">
        <f>IF(SUM('Raw Data'!K$3:K$98)&gt;10,IF(AND(ISNUMBER('Raw Data'!K182),'Raw Data'!K182&lt;40, 'Raw Data'!K182&gt;0),'Raw Data'!K182,40),"")</f>
        <v/>
      </c>
      <c r="M333" s="2" t="str">
        <f>IF(SUM('Raw Data'!L$3:L$98)&gt;10,IF(AND(ISNUMBER('Raw Data'!L182),'Raw Data'!L182&lt;40, 'Raw Data'!L182&gt;0),'Raw Data'!L182,40),"")</f>
        <v/>
      </c>
      <c r="N333" s="2" t="str">
        <f>IF(SUM('Raw Data'!M$3:M$98)&gt;10,IF(AND(ISNUMBER('Raw Data'!M182),'Raw Data'!M182&lt;40, 'Raw Data'!M182&gt;0),'Raw Data'!M182,40),"")</f>
        <v/>
      </c>
      <c r="O333" s="2" t="str">
        <f>IF(SUM('Raw Data'!N$3:N$98)&gt;10,IF(AND(ISNUMBER('Raw Data'!N182),'Raw Data'!N182&lt;40, 'Raw Data'!N182&gt;0),'Raw Data'!N182,40),"")</f>
        <v/>
      </c>
    </row>
    <row r="334" spans="1:15" x14ac:dyDescent="0.25">
      <c r="A334" s="2" t="str">
        <f>'Gene Table'!B45</f>
        <v>IGFBPL1</v>
      </c>
      <c r="B334" s="99"/>
      <c r="C334" s="3" t="s">
        <v>195</v>
      </c>
      <c r="D334" s="2">
        <f>IF(SUM('Raw Data'!C$3:C$98)&gt;10,IF(AND(ISNUMBER('Raw Data'!C184),'Raw Data'!C184&lt;40, 'Raw Data'!C184&gt;0),'Raw Data'!C184,40),"")</f>
        <v>27.971077000000001</v>
      </c>
      <c r="E334" s="2" t="str">
        <f>IF(SUM('Raw Data'!D$3:D$98)&gt;10,IF(AND(ISNUMBER('Raw Data'!D184),'Raw Data'!D184&lt;40, 'Raw Data'!D184&gt;0),'Raw Data'!D184,40),"")</f>
        <v/>
      </c>
      <c r="F334" s="2" t="str">
        <f>IF(SUM('Raw Data'!E$3:E$98)&gt;10,IF(AND(ISNUMBER('Raw Data'!E184),'Raw Data'!E184&lt;40, 'Raw Data'!E184&gt;0),'Raw Data'!E184,40),"")</f>
        <v/>
      </c>
      <c r="G334" s="2" t="str">
        <f>IF(SUM('Raw Data'!F$3:F$98)&gt;10,IF(AND(ISNUMBER('Raw Data'!F184),'Raw Data'!F184&lt;40, 'Raw Data'!F184&gt;0),'Raw Data'!F184,40),"")</f>
        <v/>
      </c>
      <c r="H334" s="2" t="str">
        <f>IF(SUM('Raw Data'!G$3:G$98)&gt;10,IF(AND(ISNUMBER('Raw Data'!G184),'Raw Data'!G184&lt;40, 'Raw Data'!G184&gt;0),'Raw Data'!G184,40),"")</f>
        <v/>
      </c>
      <c r="I334" s="2" t="str">
        <f>IF(SUM('Raw Data'!H$3:H$98)&gt;10,IF(AND(ISNUMBER('Raw Data'!H184),'Raw Data'!H184&lt;40, 'Raw Data'!H184&gt;0),'Raw Data'!H184,40),"")</f>
        <v/>
      </c>
      <c r="J334" s="2" t="str">
        <f>IF(SUM('Raw Data'!I$3:I$98)&gt;10,IF(AND(ISNUMBER('Raw Data'!I184),'Raw Data'!I184&lt;40, 'Raw Data'!I184&gt;0),'Raw Data'!I184,40),"")</f>
        <v/>
      </c>
      <c r="K334" s="2" t="str">
        <f>IF(SUM('Raw Data'!J$3:J$98)&gt;10,IF(AND(ISNUMBER('Raw Data'!J184),'Raw Data'!J184&lt;40, 'Raw Data'!J184&gt;0),'Raw Data'!J184,40),"")</f>
        <v/>
      </c>
      <c r="L334" s="2" t="str">
        <f>IF(SUM('Raw Data'!K$3:K$98)&gt;10,IF(AND(ISNUMBER('Raw Data'!K184),'Raw Data'!K184&lt;40, 'Raw Data'!K184&gt;0),'Raw Data'!K184,40),"")</f>
        <v/>
      </c>
      <c r="M334" s="2" t="str">
        <f>IF(SUM('Raw Data'!L$3:L$98)&gt;10,IF(AND(ISNUMBER('Raw Data'!L184),'Raw Data'!L184&lt;40, 'Raw Data'!L184&gt;0),'Raw Data'!L184,40),"")</f>
        <v/>
      </c>
      <c r="N334" s="2" t="str">
        <f>IF(SUM('Raw Data'!M$3:M$98)&gt;10,IF(AND(ISNUMBER('Raw Data'!M184),'Raw Data'!M184&lt;40, 'Raw Data'!M184&gt;0),'Raw Data'!M184,40),"")</f>
        <v/>
      </c>
      <c r="O334" s="2" t="str">
        <f>IF(SUM('Raw Data'!N$3:N$98)&gt;10,IF(AND(ISNUMBER('Raw Data'!N184),'Raw Data'!N184&lt;40, 'Raw Data'!N184&gt;0),'Raw Data'!N184,40),"")</f>
        <v/>
      </c>
    </row>
    <row r="335" spans="1:15" x14ac:dyDescent="0.25">
      <c r="A335" s="2" t="str">
        <f>'Gene Table'!B46</f>
        <v>JUP</v>
      </c>
      <c r="B335" s="99"/>
      <c r="C335" s="3" t="s">
        <v>197</v>
      </c>
      <c r="D335" s="2">
        <f>IF(SUM('Raw Data'!C$3:C$98)&gt;10,IF(AND(ISNUMBER('Raw Data'!C186),'Raw Data'!C186&lt;40, 'Raw Data'!C186&gt;0),'Raw Data'!C186,40),"")</f>
        <v>29.985907000000001</v>
      </c>
      <c r="E335" s="2" t="str">
        <f>IF(SUM('Raw Data'!D$3:D$98)&gt;10,IF(AND(ISNUMBER('Raw Data'!D186),'Raw Data'!D186&lt;40, 'Raw Data'!D186&gt;0),'Raw Data'!D186,40),"")</f>
        <v/>
      </c>
      <c r="F335" s="2" t="str">
        <f>IF(SUM('Raw Data'!E$3:E$98)&gt;10,IF(AND(ISNUMBER('Raw Data'!E186),'Raw Data'!E186&lt;40, 'Raw Data'!E186&gt;0),'Raw Data'!E186,40),"")</f>
        <v/>
      </c>
      <c r="G335" s="2" t="str">
        <f>IF(SUM('Raw Data'!F$3:F$98)&gt;10,IF(AND(ISNUMBER('Raw Data'!F186),'Raw Data'!F186&lt;40, 'Raw Data'!F186&gt;0),'Raw Data'!F186,40),"")</f>
        <v/>
      </c>
      <c r="H335" s="2" t="str">
        <f>IF(SUM('Raw Data'!G$3:G$98)&gt;10,IF(AND(ISNUMBER('Raw Data'!G186),'Raw Data'!G186&lt;40, 'Raw Data'!G186&gt;0),'Raw Data'!G186,40),"")</f>
        <v/>
      </c>
      <c r="I335" s="2" t="str">
        <f>IF(SUM('Raw Data'!H$3:H$98)&gt;10,IF(AND(ISNUMBER('Raw Data'!H186),'Raw Data'!H186&lt;40, 'Raw Data'!H186&gt;0),'Raw Data'!H186,40),"")</f>
        <v/>
      </c>
      <c r="J335" s="2" t="str">
        <f>IF(SUM('Raw Data'!I$3:I$98)&gt;10,IF(AND(ISNUMBER('Raw Data'!I186),'Raw Data'!I186&lt;40, 'Raw Data'!I186&gt;0),'Raw Data'!I186,40),"")</f>
        <v/>
      </c>
      <c r="K335" s="2" t="str">
        <f>IF(SUM('Raw Data'!J$3:J$98)&gt;10,IF(AND(ISNUMBER('Raw Data'!J186),'Raw Data'!J186&lt;40, 'Raw Data'!J186&gt;0),'Raw Data'!J186,40),"")</f>
        <v/>
      </c>
      <c r="L335" s="2" t="str">
        <f>IF(SUM('Raw Data'!K$3:K$98)&gt;10,IF(AND(ISNUMBER('Raw Data'!K186),'Raw Data'!K186&lt;40, 'Raw Data'!K186&gt;0),'Raw Data'!K186,40),"")</f>
        <v/>
      </c>
      <c r="M335" s="2" t="str">
        <f>IF(SUM('Raw Data'!L$3:L$98)&gt;10,IF(AND(ISNUMBER('Raw Data'!L186),'Raw Data'!L186&lt;40, 'Raw Data'!L186&gt;0),'Raw Data'!L186,40),"")</f>
        <v/>
      </c>
      <c r="N335" s="2" t="str">
        <f>IF(SUM('Raw Data'!M$3:M$98)&gt;10,IF(AND(ISNUMBER('Raw Data'!M186),'Raw Data'!M186&lt;40, 'Raw Data'!M186&gt;0),'Raw Data'!M186,40),"")</f>
        <v/>
      </c>
      <c r="O335" s="2" t="str">
        <f>IF(SUM('Raw Data'!N$3:N$98)&gt;10,IF(AND(ISNUMBER('Raw Data'!N186),'Raw Data'!N186&lt;40, 'Raw Data'!N186&gt;0),'Raw Data'!N186,40),"")</f>
        <v/>
      </c>
    </row>
    <row r="336" spans="1:15" x14ac:dyDescent="0.25">
      <c r="A336" s="2" t="str">
        <f>'Gene Table'!B47</f>
        <v>KLK10</v>
      </c>
      <c r="B336" s="99"/>
      <c r="C336" s="3" t="s">
        <v>199</v>
      </c>
      <c r="D336" s="2">
        <f>IF(SUM('Raw Data'!C$3:C$98)&gt;10,IF(AND(ISNUMBER('Raw Data'!C188),'Raw Data'!C188&lt;40, 'Raw Data'!C188&gt;0),'Raw Data'!C188,40),"")</f>
        <v>31.189976000000001</v>
      </c>
      <c r="E336" s="2" t="str">
        <f>IF(SUM('Raw Data'!D$3:D$98)&gt;10,IF(AND(ISNUMBER('Raw Data'!D188),'Raw Data'!D188&lt;40, 'Raw Data'!D188&gt;0),'Raw Data'!D188,40),"")</f>
        <v/>
      </c>
      <c r="F336" s="2" t="str">
        <f>IF(SUM('Raw Data'!E$3:E$98)&gt;10,IF(AND(ISNUMBER('Raw Data'!E188),'Raw Data'!E188&lt;40, 'Raw Data'!E188&gt;0),'Raw Data'!E188,40),"")</f>
        <v/>
      </c>
      <c r="G336" s="2" t="str">
        <f>IF(SUM('Raw Data'!F$3:F$98)&gt;10,IF(AND(ISNUMBER('Raw Data'!F188),'Raw Data'!F188&lt;40, 'Raw Data'!F188&gt;0),'Raw Data'!F188,40),"")</f>
        <v/>
      </c>
      <c r="H336" s="2" t="str">
        <f>IF(SUM('Raw Data'!G$3:G$98)&gt;10,IF(AND(ISNUMBER('Raw Data'!G188),'Raw Data'!G188&lt;40, 'Raw Data'!G188&gt;0),'Raw Data'!G188,40),"")</f>
        <v/>
      </c>
      <c r="I336" s="2" t="str">
        <f>IF(SUM('Raw Data'!H$3:H$98)&gt;10,IF(AND(ISNUMBER('Raw Data'!H188),'Raw Data'!H188&lt;40, 'Raw Data'!H188&gt;0),'Raw Data'!H188,40),"")</f>
        <v/>
      </c>
      <c r="J336" s="2" t="str">
        <f>IF(SUM('Raw Data'!I$3:I$98)&gt;10,IF(AND(ISNUMBER('Raw Data'!I188),'Raw Data'!I188&lt;40, 'Raw Data'!I188&gt;0),'Raw Data'!I188,40),"")</f>
        <v/>
      </c>
      <c r="K336" s="2" t="str">
        <f>IF(SUM('Raw Data'!J$3:J$98)&gt;10,IF(AND(ISNUMBER('Raw Data'!J188),'Raw Data'!J188&lt;40, 'Raw Data'!J188&gt;0),'Raw Data'!J188,40),"")</f>
        <v/>
      </c>
      <c r="L336" s="2" t="str">
        <f>IF(SUM('Raw Data'!K$3:K$98)&gt;10,IF(AND(ISNUMBER('Raw Data'!K188),'Raw Data'!K188&lt;40, 'Raw Data'!K188&gt;0),'Raw Data'!K188,40),"")</f>
        <v/>
      </c>
      <c r="M336" s="2" t="str">
        <f>IF(SUM('Raw Data'!L$3:L$98)&gt;10,IF(AND(ISNUMBER('Raw Data'!L188),'Raw Data'!L188&lt;40, 'Raw Data'!L188&gt;0),'Raw Data'!L188,40),"")</f>
        <v/>
      </c>
      <c r="N336" s="2" t="str">
        <f>IF(SUM('Raw Data'!M$3:M$98)&gt;10,IF(AND(ISNUMBER('Raw Data'!M188),'Raw Data'!M188&lt;40, 'Raw Data'!M188&gt;0),'Raw Data'!M188,40),"")</f>
        <v/>
      </c>
      <c r="O336" s="2" t="str">
        <f>IF(SUM('Raw Data'!N$3:N$98)&gt;10,IF(AND(ISNUMBER('Raw Data'!N188),'Raw Data'!N188&lt;40, 'Raw Data'!N188&gt;0),'Raw Data'!N188,40),"")</f>
        <v/>
      </c>
    </row>
    <row r="337" spans="1:15" x14ac:dyDescent="0.25">
      <c r="A337" s="2" t="str">
        <f>'Gene Table'!B48</f>
        <v>LOX</v>
      </c>
      <c r="B337" s="99"/>
      <c r="C337" s="3" t="s">
        <v>201</v>
      </c>
      <c r="D337" s="2">
        <f>IF(SUM('Raw Data'!C$3:C$98)&gt;10,IF(AND(ISNUMBER('Raw Data'!C190),'Raw Data'!C190&lt;40, 'Raw Data'!C190&gt;0),'Raw Data'!C190,40),"")</f>
        <v>40</v>
      </c>
      <c r="E337" s="2" t="str">
        <f>IF(SUM('Raw Data'!D$3:D$98)&gt;10,IF(AND(ISNUMBER('Raw Data'!D190),'Raw Data'!D190&lt;40, 'Raw Data'!D190&gt;0),'Raw Data'!D190,40),"")</f>
        <v/>
      </c>
      <c r="F337" s="2" t="str">
        <f>IF(SUM('Raw Data'!E$3:E$98)&gt;10,IF(AND(ISNUMBER('Raw Data'!E190),'Raw Data'!E190&lt;40, 'Raw Data'!E190&gt;0),'Raw Data'!E190,40),"")</f>
        <v/>
      </c>
      <c r="G337" s="2" t="str">
        <f>IF(SUM('Raw Data'!F$3:F$98)&gt;10,IF(AND(ISNUMBER('Raw Data'!F190),'Raw Data'!F190&lt;40, 'Raw Data'!F190&gt;0),'Raw Data'!F190,40),"")</f>
        <v/>
      </c>
      <c r="H337" s="2" t="str">
        <f>IF(SUM('Raw Data'!G$3:G$98)&gt;10,IF(AND(ISNUMBER('Raw Data'!G190),'Raw Data'!G190&lt;40, 'Raw Data'!G190&gt;0),'Raw Data'!G190,40),"")</f>
        <v/>
      </c>
      <c r="I337" s="2" t="str">
        <f>IF(SUM('Raw Data'!H$3:H$98)&gt;10,IF(AND(ISNUMBER('Raw Data'!H190),'Raw Data'!H190&lt;40, 'Raw Data'!H190&gt;0),'Raw Data'!H190,40),"")</f>
        <v/>
      </c>
      <c r="J337" s="2" t="str">
        <f>IF(SUM('Raw Data'!I$3:I$98)&gt;10,IF(AND(ISNUMBER('Raw Data'!I190),'Raw Data'!I190&lt;40, 'Raw Data'!I190&gt;0),'Raw Data'!I190,40),"")</f>
        <v/>
      </c>
      <c r="K337" s="2" t="str">
        <f>IF(SUM('Raw Data'!J$3:J$98)&gt;10,IF(AND(ISNUMBER('Raw Data'!J190),'Raw Data'!J190&lt;40, 'Raw Data'!J190&gt;0),'Raw Data'!J190,40),"")</f>
        <v/>
      </c>
      <c r="L337" s="2" t="str">
        <f>IF(SUM('Raw Data'!K$3:K$98)&gt;10,IF(AND(ISNUMBER('Raw Data'!K190),'Raw Data'!K190&lt;40, 'Raw Data'!K190&gt;0),'Raw Data'!K190,40),"")</f>
        <v/>
      </c>
      <c r="M337" s="2" t="str">
        <f>IF(SUM('Raw Data'!L$3:L$98)&gt;10,IF(AND(ISNUMBER('Raw Data'!L190),'Raw Data'!L190&lt;40, 'Raw Data'!L190&gt;0),'Raw Data'!L190,40),"")</f>
        <v/>
      </c>
      <c r="N337" s="2" t="str">
        <f>IF(SUM('Raw Data'!M$3:M$98)&gt;10,IF(AND(ISNUMBER('Raw Data'!M190),'Raw Data'!M190&lt;40, 'Raw Data'!M190&gt;0),'Raw Data'!M190,40),"")</f>
        <v/>
      </c>
      <c r="O337" s="2" t="str">
        <f>IF(SUM('Raw Data'!N$3:N$98)&gt;10,IF(AND(ISNUMBER('Raw Data'!N190),'Raw Data'!N190&lt;40, 'Raw Data'!N190&gt;0),'Raw Data'!N190,40),"")</f>
        <v/>
      </c>
    </row>
    <row r="338" spans="1:15" x14ac:dyDescent="0.25">
      <c r="A338" s="2" t="str">
        <f>'Gene Table'!B49</f>
        <v>MEN1</v>
      </c>
      <c r="B338" s="99"/>
      <c r="C338" s="3" t="s">
        <v>203</v>
      </c>
      <c r="D338" s="2">
        <f>IF(SUM('Raw Data'!C$3:C$98)&gt;10,IF(AND(ISNUMBER('Raw Data'!C192),'Raw Data'!C192&lt;40, 'Raw Data'!C192&gt;0),'Raw Data'!C192,40),"")</f>
        <v>40</v>
      </c>
      <c r="E338" s="2" t="str">
        <f>IF(SUM('Raw Data'!D$3:D$98)&gt;10,IF(AND(ISNUMBER('Raw Data'!D192),'Raw Data'!D192&lt;40, 'Raw Data'!D192&gt;0),'Raw Data'!D192,40),"")</f>
        <v/>
      </c>
      <c r="F338" s="2" t="str">
        <f>IF(SUM('Raw Data'!E$3:E$98)&gt;10,IF(AND(ISNUMBER('Raw Data'!E192),'Raw Data'!E192&lt;40, 'Raw Data'!E192&gt;0),'Raw Data'!E192,40),"")</f>
        <v/>
      </c>
      <c r="G338" s="2" t="str">
        <f>IF(SUM('Raw Data'!F$3:F$98)&gt;10,IF(AND(ISNUMBER('Raw Data'!F192),'Raw Data'!F192&lt;40, 'Raw Data'!F192&gt;0),'Raw Data'!F192,40),"")</f>
        <v/>
      </c>
      <c r="H338" s="2" t="str">
        <f>IF(SUM('Raw Data'!G$3:G$98)&gt;10,IF(AND(ISNUMBER('Raw Data'!G192),'Raw Data'!G192&lt;40, 'Raw Data'!G192&gt;0),'Raw Data'!G192,40),"")</f>
        <v/>
      </c>
      <c r="I338" s="2" t="str">
        <f>IF(SUM('Raw Data'!H$3:H$98)&gt;10,IF(AND(ISNUMBER('Raw Data'!H192),'Raw Data'!H192&lt;40, 'Raw Data'!H192&gt;0),'Raw Data'!H192,40),"")</f>
        <v/>
      </c>
      <c r="J338" s="2" t="str">
        <f>IF(SUM('Raw Data'!I$3:I$98)&gt;10,IF(AND(ISNUMBER('Raw Data'!I192),'Raw Data'!I192&lt;40, 'Raw Data'!I192&gt;0),'Raw Data'!I192,40),"")</f>
        <v/>
      </c>
      <c r="K338" s="2" t="str">
        <f>IF(SUM('Raw Data'!J$3:J$98)&gt;10,IF(AND(ISNUMBER('Raw Data'!J192),'Raw Data'!J192&lt;40, 'Raw Data'!J192&gt;0),'Raw Data'!J192,40),"")</f>
        <v/>
      </c>
      <c r="L338" s="2" t="str">
        <f>IF(SUM('Raw Data'!K$3:K$98)&gt;10,IF(AND(ISNUMBER('Raw Data'!K192),'Raw Data'!K192&lt;40, 'Raw Data'!K192&gt;0),'Raw Data'!K192,40),"")</f>
        <v/>
      </c>
      <c r="M338" s="2" t="str">
        <f>IF(SUM('Raw Data'!L$3:L$98)&gt;10,IF(AND(ISNUMBER('Raw Data'!L192),'Raw Data'!L192&lt;40, 'Raw Data'!L192&gt;0),'Raw Data'!L192,40),"")</f>
        <v/>
      </c>
      <c r="N338" s="2" t="str">
        <f>IF(SUM('Raw Data'!M$3:M$98)&gt;10,IF(AND(ISNUMBER('Raw Data'!M192),'Raw Data'!M192&lt;40, 'Raw Data'!M192&gt;0),'Raw Data'!M192,40),"")</f>
        <v/>
      </c>
      <c r="O338" s="2" t="str">
        <f>IF(SUM('Raw Data'!N$3:N$98)&gt;10,IF(AND(ISNUMBER('Raw Data'!N192),'Raw Data'!N192&lt;40, 'Raw Data'!N192&gt;0),'Raw Data'!N192,40),"")</f>
        <v/>
      </c>
    </row>
    <row r="339" spans="1:15" x14ac:dyDescent="0.25">
      <c r="A339" s="2" t="str">
        <f>'Gene Table'!B50</f>
        <v>MGMT</v>
      </c>
      <c r="B339" s="99"/>
      <c r="C339" s="3" t="s">
        <v>205</v>
      </c>
      <c r="D339" s="2">
        <f>IF(SUM('Raw Data'!C$3:C$98)&gt;10,IF(AND(ISNUMBER('Raw Data'!C194),'Raw Data'!C194&lt;40, 'Raw Data'!C194&gt;0),'Raw Data'!C194,40),"")</f>
        <v>28.756744000000001</v>
      </c>
      <c r="E339" s="2" t="str">
        <f>IF(SUM('Raw Data'!D$3:D$98)&gt;10,IF(AND(ISNUMBER('Raw Data'!D194),'Raw Data'!D194&lt;40, 'Raw Data'!D194&gt;0),'Raw Data'!D194,40),"")</f>
        <v/>
      </c>
      <c r="F339" s="2" t="str">
        <f>IF(SUM('Raw Data'!E$3:E$98)&gt;10,IF(AND(ISNUMBER('Raw Data'!E194),'Raw Data'!E194&lt;40, 'Raw Data'!E194&gt;0),'Raw Data'!E194,40),"")</f>
        <v/>
      </c>
      <c r="G339" s="2" t="str">
        <f>IF(SUM('Raw Data'!F$3:F$98)&gt;10,IF(AND(ISNUMBER('Raw Data'!F194),'Raw Data'!F194&lt;40, 'Raw Data'!F194&gt;0),'Raw Data'!F194,40),"")</f>
        <v/>
      </c>
      <c r="H339" s="2" t="str">
        <f>IF(SUM('Raw Data'!G$3:G$98)&gt;10,IF(AND(ISNUMBER('Raw Data'!G194),'Raw Data'!G194&lt;40, 'Raw Data'!G194&gt;0),'Raw Data'!G194,40),"")</f>
        <v/>
      </c>
      <c r="I339" s="2" t="str">
        <f>IF(SUM('Raw Data'!H$3:H$98)&gt;10,IF(AND(ISNUMBER('Raw Data'!H194),'Raw Data'!H194&lt;40, 'Raw Data'!H194&gt;0),'Raw Data'!H194,40),"")</f>
        <v/>
      </c>
      <c r="J339" s="2" t="str">
        <f>IF(SUM('Raw Data'!I$3:I$98)&gt;10,IF(AND(ISNUMBER('Raw Data'!I194),'Raw Data'!I194&lt;40, 'Raw Data'!I194&gt;0),'Raw Data'!I194,40),"")</f>
        <v/>
      </c>
      <c r="K339" s="2" t="str">
        <f>IF(SUM('Raw Data'!J$3:J$98)&gt;10,IF(AND(ISNUMBER('Raw Data'!J194),'Raw Data'!J194&lt;40, 'Raw Data'!J194&gt;0),'Raw Data'!J194,40),"")</f>
        <v/>
      </c>
      <c r="L339" s="2" t="str">
        <f>IF(SUM('Raw Data'!K$3:K$98)&gt;10,IF(AND(ISNUMBER('Raw Data'!K194),'Raw Data'!K194&lt;40, 'Raw Data'!K194&gt;0),'Raw Data'!K194,40),"")</f>
        <v/>
      </c>
      <c r="M339" s="2" t="str">
        <f>IF(SUM('Raw Data'!L$3:L$98)&gt;10,IF(AND(ISNUMBER('Raw Data'!L194),'Raw Data'!L194&lt;40, 'Raw Data'!L194&gt;0),'Raw Data'!L194,40),"")</f>
        <v/>
      </c>
      <c r="N339" s="2" t="str">
        <f>IF(SUM('Raw Data'!M$3:M$98)&gt;10,IF(AND(ISNUMBER('Raw Data'!M194),'Raw Data'!M194&lt;40, 'Raw Data'!M194&gt;0),'Raw Data'!M194,40),"")</f>
        <v/>
      </c>
      <c r="O339" s="2" t="str">
        <f>IF(SUM('Raw Data'!N$3:N$98)&gt;10,IF(AND(ISNUMBER('Raw Data'!N194),'Raw Data'!N194&lt;40, 'Raw Data'!N194&gt;0),'Raw Data'!N194,40),"")</f>
        <v/>
      </c>
    </row>
    <row r="340" spans="1:15" x14ac:dyDescent="0.25">
      <c r="A340" s="2" t="str">
        <f>'Gene Table'!B51</f>
        <v>MLH1</v>
      </c>
      <c r="B340" s="99"/>
      <c r="C340" s="3" t="s">
        <v>460</v>
      </c>
      <c r="D340" s="2">
        <f>IF(SUM('Raw Data'!C$3:C$98)&gt;10,IF(AND(ISNUMBER('Raw Data'!C220),'Raw Data'!C220&lt;40, 'Raw Data'!C220&gt;0),'Raw Data'!C220,40),"")</f>
        <v>33.665591999999997</v>
      </c>
      <c r="E340" s="2" t="str">
        <f>IF(SUM('Raw Data'!D$3:D$98)&gt;10,IF(AND(ISNUMBER('Raw Data'!D220),'Raw Data'!D220&lt;40, 'Raw Data'!D220&gt;0),'Raw Data'!D220,40),"")</f>
        <v/>
      </c>
      <c r="F340" s="2" t="str">
        <f>IF(SUM('Raw Data'!E$3:E$98)&gt;10,IF(AND(ISNUMBER('Raw Data'!E220),'Raw Data'!E220&lt;40, 'Raw Data'!E220&gt;0),'Raw Data'!E220,40),"")</f>
        <v/>
      </c>
      <c r="G340" s="2" t="str">
        <f>IF(SUM('Raw Data'!F$3:F$98)&gt;10,IF(AND(ISNUMBER('Raw Data'!F220),'Raw Data'!F220&lt;40, 'Raw Data'!F220&gt;0),'Raw Data'!F220,40),"")</f>
        <v/>
      </c>
      <c r="H340" s="2" t="str">
        <f>IF(SUM('Raw Data'!G$3:G$98)&gt;10,IF(AND(ISNUMBER('Raw Data'!G220),'Raw Data'!G220&lt;40, 'Raw Data'!G220&gt;0),'Raw Data'!G220,40),"")</f>
        <v/>
      </c>
      <c r="I340" s="2" t="str">
        <f>IF(SUM('Raw Data'!H$3:H$98)&gt;10,IF(AND(ISNUMBER('Raw Data'!H220),'Raw Data'!H220&lt;40, 'Raw Data'!H220&gt;0),'Raw Data'!H220,40),"")</f>
        <v/>
      </c>
      <c r="J340" s="2" t="str">
        <f>IF(SUM('Raw Data'!I$3:I$98)&gt;10,IF(AND(ISNUMBER('Raw Data'!I220),'Raw Data'!I220&lt;40, 'Raw Data'!I220&gt;0),'Raw Data'!I220,40),"")</f>
        <v/>
      </c>
      <c r="K340" s="2" t="str">
        <f>IF(SUM('Raw Data'!J$3:J$98)&gt;10,IF(AND(ISNUMBER('Raw Data'!J220),'Raw Data'!J220&lt;40, 'Raw Data'!J220&gt;0),'Raw Data'!J220,40),"")</f>
        <v/>
      </c>
      <c r="L340" s="2" t="str">
        <f>IF(SUM('Raw Data'!K$3:K$98)&gt;10,IF(AND(ISNUMBER('Raw Data'!K220),'Raw Data'!K220&lt;40, 'Raw Data'!K220&gt;0),'Raw Data'!K220,40),"")</f>
        <v/>
      </c>
      <c r="M340" s="2" t="str">
        <f>IF(SUM('Raw Data'!L$3:L$98)&gt;10,IF(AND(ISNUMBER('Raw Data'!L220),'Raw Data'!L220&lt;40, 'Raw Data'!L220&gt;0),'Raw Data'!L220,40),"")</f>
        <v/>
      </c>
      <c r="N340" s="2" t="str">
        <f>IF(SUM('Raw Data'!M$3:M$98)&gt;10,IF(AND(ISNUMBER('Raw Data'!M220),'Raw Data'!M220&lt;40, 'Raw Data'!M220&gt;0),'Raw Data'!M220,40),"")</f>
        <v/>
      </c>
      <c r="O340" s="2" t="str">
        <f>IF(SUM('Raw Data'!N$3:N$98)&gt;10,IF(AND(ISNUMBER('Raw Data'!N220),'Raw Data'!N220&lt;40, 'Raw Data'!N220&gt;0),'Raw Data'!N220,40),"")</f>
        <v/>
      </c>
    </row>
    <row r="341" spans="1:15" x14ac:dyDescent="0.25">
      <c r="A341" s="2" t="str">
        <f>'Gene Table'!B52</f>
        <v>MSX1</v>
      </c>
      <c r="B341" s="99"/>
      <c r="C341" s="3" t="s">
        <v>462</v>
      </c>
      <c r="D341" s="2">
        <f>IF(SUM('Raw Data'!C$3:C$98)&gt;10,IF(AND(ISNUMBER('Raw Data'!C222),'Raw Data'!C222&lt;40, 'Raw Data'!C222&gt;0),'Raw Data'!C222,40),"")</f>
        <v>32.854866000000001</v>
      </c>
      <c r="E341" s="2" t="str">
        <f>IF(SUM('Raw Data'!D$3:D$98)&gt;10,IF(AND(ISNUMBER('Raw Data'!D222),'Raw Data'!D222&lt;40, 'Raw Data'!D222&gt;0),'Raw Data'!D222,40),"")</f>
        <v/>
      </c>
      <c r="F341" s="2" t="str">
        <f>IF(SUM('Raw Data'!E$3:E$98)&gt;10,IF(AND(ISNUMBER('Raw Data'!E222),'Raw Data'!E222&lt;40, 'Raw Data'!E222&gt;0),'Raw Data'!E222,40),"")</f>
        <v/>
      </c>
      <c r="G341" s="2" t="str">
        <f>IF(SUM('Raw Data'!F$3:F$98)&gt;10,IF(AND(ISNUMBER('Raw Data'!F222),'Raw Data'!F222&lt;40, 'Raw Data'!F222&gt;0),'Raw Data'!F222,40),"")</f>
        <v/>
      </c>
      <c r="H341" s="2" t="str">
        <f>IF(SUM('Raw Data'!G$3:G$98)&gt;10,IF(AND(ISNUMBER('Raw Data'!G222),'Raw Data'!G222&lt;40, 'Raw Data'!G222&gt;0),'Raw Data'!G222,40),"")</f>
        <v/>
      </c>
      <c r="I341" s="2" t="str">
        <f>IF(SUM('Raw Data'!H$3:H$98)&gt;10,IF(AND(ISNUMBER('Raw Data'!H222),'Raw Data'!H222&lt;40, 'Raw Data'!H222&gt;0),'Raw Data'!H222,40),"")</f>
        <v/>
      </c>
      <c r="J341" s="2" t="str">
        <f>IF(SUM('Raw Data'!I$3:I$98)&gt;10,IF(AND(ISNUMBER('Raw Data'!I222),'Raw Data'!I222&lt;40, 'Raw Data'!I222&gt;0),'Raw Data'!I222,40),"")</f>
        <v/>
      </c>
      <c r="K341" s="2" t="str">
        <f>IF(SUM('Raw Data'!J$3:J$98)&gt;10,IF(AND(ISNUMBER('Raw Data'!J222),'Raw Data'!J222&lt;40, 'Raw Data'!J222&gt;0),'Raw Data'!J222,40),"")</f>
        <v/>
      </c>
      <c r="L341" s="2" t="str">
        <f>IF(SUM('Raw Data'!K$3:K$98)&gt;10,IF(AND(ISNUMBER('Raw Data'!K222),'Raw Data'!K222&lt;40, 'Raw Data'!K222&gt;0),'Raw Data'!K222,40),"")</f>
        <v/>
      </c>
      <c r="M341" s="2" t="str">
        <f>IF(SUM('Raw Data'!L$3:L$98)&gt;10,IF(AND(ISNUMBER('Raw Data'!L222),'Raw Data'!L222&lt;40, 'Raw Data'!L222&gt;0),'Raw Data'!L222,40),"")</f>
        <v/>
      </c>
      <c r="N341" s="2" t="str">
        <f>IF(SUM('Raw Data'!M$3:M$98)&gt;10,IF(AND(ISNUMBER('Raw Data'!M222),'Raw Data'!M222&lt;40, 'Raw Data'!M222&gt;0),'Raw Data'!M222,40),"")</f>
        <v/>
      </c>
      <c r="O341" s="2" t="str">
        <f>IF(SUM('Raw Data'!N$3:N$98)&gt;10,IF(AND(ISNUMBER('Raw Data'!N222),'Raw Data'!N222&lt;40, 'Raw Data'!N222&gt;0),'Raw Data'!N222,40),"")</f>
        <v/>
      </c>
    </row>
    <row r="342" spans="1:15" x14ac:dyDescent="0.25">
      <c r="A342" s="2" t="str">
        <f>'Gene Table'!B53</f>
        <v>MUC2</v>
      </c>
      <c r="B342" s="99"/>
      <c r="C342" s="3" t="s">
        <v>464</v>
      </c>
      <c r="D342" s="2">
        <f>IF(SUM('Raw Data'!C$3:C$98)&gt;10,IF(AND(ISNUMBER('Raw Data'!C224),'Raw Data'!C224&lt;40, 'Raw Data'!C224&gt;0),'Raw Data'!C224,40),"")</f>
        <v>26.801582</v>
      </c>
      <c r="E342" s="2" t="str">
        <f>IF(SUM('Raw Data'!D$3:D$98)&gt;10,IF(AND(ISNUMBER('Raw Data'!D224),'Raw Data'!D224&lt;40, 'Raw Data'!D224&gt;0),'Raw Data'!D224,40),"")</f>
        <v/>
      </c>
      <c r="F342" s="2" t="str">
        <f>IF(SUM('Raw Data'!E$3:E$98)&gt;10,IF(AND(ISNUMBER('Raw Data'!E224),'Raw Data'!E224&lt;40, 'Raw Data'!E224&gt;0),'Raw Data'!E224,40),"")</f>
        <v/>
      </c>
      <c r="G342" s="2" t="str">
        <f>IF(SUM('Raw Data'!F$3:F$98)&gt;10,IF(AND(ISNUMBER('Raw Data'!F224),'Raw Data'!F224&lt;40, 'Raw Data'!F224&gt;0),'Raw Data'!F224,40),"")</f>
        <v/>
      </c>
      <c r="H342" s="2" t="str">
        <f>IF(SUM('Raw Data'!G$3:G$98)&gt;10,IF(AND(ISNUMBER('Raw Data'!G224),'Raw Data'!G224&lt;40, 'Raw Data'!G224&gt;0),'Raw Data'!G224,40),"")</f>
        <v/>
      </c>
      <c r="I342" s="2" t="str">
        <f>IF(SUM('Raw Data'!H$3:H$98)&gt;10,IF(AND(ISNUMBER('Raw Data'!H224),'Raw Data'!H224&lt;40, 'Raw Data'!H224&gt;0),'Raw Data'!H224,40),"")</f>
        <v/>
      </c>
      <c r="J342" s="2" t="str">
        <f>IF(SUM('Raw Data'!I$3:I$98)&gt;10,IF(AND(ISNUMBER('Raw Data'!I224),'Raw Data'!I224&lt;40, 'Raw Data'!I224&gt;0),'Raw Data'!I224,40),"")</f>
        <v/>
      </c>
      <c r="K342" s="2" t="str">
        <f>IF(SUM('Raw Data'!J$3:J$98)&gt;10,IF(AND(ISNUMBER('Raw Data'!J224),'Raw Data'!J224&lt;40, 'Raw Data'!J224&gt;0),'Raw Data'!J224,40),"")</f>
        <v/>
      </c>
      <c r="L342" s="2" t="str">
        <f>IF(SUM('Raw Data'!K$3:K$98)&gt;10,IF(AND(ISNUMBER('Raw Data'!K224),'Raw Data'!K224&lt;40, 'Raw Data'!K224&gt;0),'Raw Data'!K224,40),"")</f>
        <v/>
      </c>
      <c r="M342" s="2" t="str">
        <f>IF(SUM('Raw Data'!L$3:L$98)&gt;10,IF(AND(ISNUMBER('Raw Data'!L224),'Raw Data'!L224&lt;40, 'Raw Data'!L224&gt;0),'Raw Data'!L224,40),"")</f>
        <v/>
      </c>
      <c r="N342" s="2" t="str">
        <f>IF(SUM('Raw Data'!M$3:M$98)&gt;10,IF(AND(ISNUMBER('Raw Data'!M224),'Raw Data'!M224&lt;40, 'Raw Data'!M224&gt;0),'Raw Data'!M224,40),"")</f>
        <v/>
      </c>
      <c r="O342" s="2" t="str">
        <f>IF(SUM('Raw Data'!N$3:N$98)&gt;10,IF(AND(ISNUMBER('Raw Data'!N224),'Raw Data'!N224&lt;40, 'Raw Data'!N224&gt;0),'Raw Data'!N224,40),"")</f>
        <v/>
      </c>
    </row>
    <row r="343" spans="1:15" x14ac:dyDescent="0.25">
      <c r="A343" s="2" t="str">
        <f>'Gene Table'!B54</f>
        <v>MYOD1</v>
      </c>
      <c r="B343" s="99"/>
      <c r="C343" s="3" t="s">
        <v>466</v>
      </c>
      <c r="D343" s="2">
        <f>IF(SUM('Raw Data'!C$3:C$98)&gt;10,IF(AND(ISNUMBER('Raw Data'!C226),'Raw Data'!C226&lt;40, 'Raw Data'!C226&gt;0),'Raw Data'!C226,40),"")</f>
        <v>30.068166999999999</v>
      </c>
      <c r="E343" s="2" t="str">
        <f>IF(SUM('Raw Data'!D$3:D$98)&gt;10,IF(AND(ISNUMBER('Raw Data'!D226),'Raw Data'!D226&lt;40, 'Raw Data'!D226&gt;0),'Raw Data'!D226,40),"")</f>
        <v/>
      </c>
      <c r="F343" s="2" t="str">
        <f>IF(SUM('Raw Data'!E$3:E$98)&gt;10,IF(AND(ISNUMBER('Raw Data'!E226),'Raw Data'!E226&lt;40, 'Raw Data'!E226&gt;0),'Raw Data'!E226,40),"")</f>
        <v/>
      </c>
      <c r="G343" s="2" t="str">
        <f>IF(SUM('Raw Data'!F$3:F$98)&gt;10,IF(AND(ISNUMBER('Raw Data'!F226),'Raw Data'!F226&lt;40, 'Raw Data'!F226&gt;0),'Raw Data'!F226,40),"")</f>
        <v/>
      </c>
      <c r="H343" s="2" t="str">
        <f>IF(SUM('Raw Data'!G$3:G$98)&gt;10,IF(AND(ISNUMBER('Raw Data'!G226),'Raw Data'!G226&lt;40, 'Raw Data'!G226&gt;0),'Raw Data'!G226,40),"")</f>
        <v/>
      </c>
      <c r="I343" s="2" t="str">
        <f>IF(SUM('Raw Data'!H$3:H$98)&gt;10,IF(AND(ISNUMBER('Raw Data'!H226),'Raw Data'!H226&lt;40, 'Raw Data'!H226&gt;0),'Raw Data'!H226,40),"")</f>
        <v/>
      </c>
      <c r="J343" s="2" t="str">
        <f>IF(SUM('Raw Data'!I$3:I$98)&gt;10,IF(AND(ISNUMBER('Raw Data'!I226),'Raw Data'!I226&lt;40, 'Raw Data'!I226&gt;0),'Raw Data'!I226,40),"")</f>
        <v/>
      </c>
      <c r="K343" s="2" t="str">
        <f>IF(SUM('Raw Data'!J$3:J$98)&gt;10,IF(AND(ISNUMBER('Raw Data'!J226),'Raw Data'!J226&lt;40, 'Raw Data'!J226&gt;0),'Raw Data'!J226,40),"")</f>
        <v/>
      </c>
      <c r="L343" s="2" t="str">
        <f>IF(SUM('Raw Data'!K$3:K$98)&gt;10,IF(AND(ISNUMBER('Raw Data'!K226),'Raw Data'!K226&lt;40, 'Raw Data'!K226&gt;0),'Raw Data'!K226,40),"")</f>
        <v/>
      </c>
      <c r="M343" s="2" t="str">
        <f>IF(SUM('Raw Data'!L$3:L$98)&gt;10,IF(AND(ISNUMBER('Raw Data'!L226),'Raw Data'!L226&lt;40, 'Raw Data'!L226&gt;0),'Raw Data'!L226,40),"")</f>
        <v/>
      </c>
      <c r="N343" s="2" t="str">
        <f>IF(SUM('Raw Data'!M$3:M$98)&gt;10,IF(AND(ISNUMBER('Raw Data'!M226),'Raw Data'!M226&lt;40, 'Raw Data'!M226&gt;0),'Raw Data'!M226,40),"")</f>
        <v/>
      </c>
      <c r="O343" s="2" t="str">
        <f>IF(SUM('Raw Data'!N$3:N$98)&gt;10,IF(AND(ISNUMBER('Raw Data'!N226),'Raw Data'!N226&lt;40, 'Raw Data'!N226&gt;0),'Raw Data'!N226,40),"")</f>
        <v/>
      </c>
    </row>
    <row r="344" spans="1:15" x14ac:dyDescent="0.25">
      <c r="A344" s="2" t="str">
        <f>'Gene Table'!B55</f>
        <v>PALB2</v>
      </c>
      <c r="B344" s="99"/>
      <c r="C344" s="3" t="s">
        <v>239</v>
      </c>
      <c r="D344" s="2">
        <f>IF(SUM('Raw Data'!C$3:C$98)&gt;10,IF(AND(ISNUMBER('Raw Data'!C228),'Raw Data'!C228&lt;40, 'Raw Data'!C228&gt;0),'Raw Data'!C228,40),"")</f>
        <v>29.416374000000001</v>
      </c>
      <c r="E344" s="2" t="str">
        <f>IF(SUM('Raw Data'!D$3:D$98)&gt;10,IF(AND(ISNUMBER('Raw Data'!D228),'Raw Data'!D228&lt;40, 'Raw Data'!D228&gt;0),'Raw Data'!D228,40),"")</f>
        <v/>
      </c>
      <c r="F344" s="2" t="str">
        <f>IF(SUM('Raw Data'!E$3:E$98)&gt;10,IF(AND(ISNUMBER('Raw Data'!E228),'Raw Data'!E228&lt;40, 'Raw Data'!E228&gt;0),'Raw Data'!E228,40),"")</f>
        <v/>
      </c>
      <c r="G344" s="2" t="str">
        <f>IF(SUM('Raw Data'!F$3:F$98)&gt;10,IF(AND(ISNUMBER('Raw Data'!F228),'Raw Data'!F228&lt;40, 'Raw Data'!F228&gt;0),'Raw Data'!F228,40),"")</f>
        <v/>
      </c>
      <c r="H344" s="2" t="str">
        <f>IF(SUM('Raw Data'!G$3:G$98)&gt;10,IF(AND(ISNUMBER('Raw Data'!G228),'Raw Data'!G228&lt;40, 'Raw Data'!G228&gt;0),'Raw Data'!G228,40),"")</f>
        <v/>
      </c>
      <c r="I344" s="2" t="str">
        <f>IF(SUM('Raw Data'!H$3:H$98)&gt;10,IF(AND(ISNUMBER('Raw Data'!H228),'Raw Data'!H228&lt;40, 'Raw Data'!H228&gt;0),'Raw Data'!H228,40),"")</f>
        <v/>
      </c>
      <c r="J344" s="2" t="str">
        <f>IF(SUM('Raw Data'!I$3:I$98)&gt;10,IF(AND(ISNUMBER('Raw Data'!I228),'Raw Data'!I228&lt;40, 'Raw Data'!I228&gt;0),'Raw Data'!I228,40),"")</f>
        <v/>
      </c>
      <c r="K344" s="2" t="str">
        <f>IF(SUM('Raw Data'!J$3:J$98)&gt;10,IF(AND(ISNUMBER('Raw Data'!J228),'Raw Data'!J228&lt;40, 'Raw Data'!J228&gt;0),'Raw Data'!J228,40),"")</f>
        <v/>
      </c>
      <c r="L344" s="2" t="str">
        <f>IF(SUM('Raw Data'!K$3:K$98)&gt;10,IF(AND(ISNUMBER('Raw Data'!K228),'Raw Data'!K228&lt;40, 'Raw Data'!K228&gt;0),'Raw Data'!K228,40),"")</f>
        <v/>
      </c>
      <c r="M344" s="2" t="str">
        <f>IF(SUM('Raw Data'!L$3:L$98)&gt;10,IF(AND(ISNUMBER('Raw Data'!L228),'Raw Data'!L228&lt;40, 'Raw Data'!L228&gt;0),'Raw Data'!L228,40),"")</f>
        <v/>
      </c>
      <c r="N344" s="2" t="str">
        <f>IF(SUM('Raw Data'!M$3:M$98)&gt;10,IF(AND(ISNUMBER('Raw Data'!M228),'Raw Data'!M228&lt;40, 'Raw Data'!M228&gt;0),'Raw Data'!M228,40),"")</f>
        <v/>
      </c>
      <c r="O344" s="2" t="str">
        <f>IF(SUM('Raw Data'!N$3:N$98)&gt;10,IF(AND(ISNUMBER('Raw Data'!N228),'Raw Data'!N228&lt;40, 'Raw Data'!N228&gt;0),'Raw Data'!N228,40),"")</f>
        <v/>
      </c>
    </row>
    <row r="345" spans="1:15" x14ac:dyDescent="0.25">
      <c r="A345" s="2" t="str">
        <f>'Gene Table'!B56</f>
        <v>PAX5</v>
      </c>
      <c r="B345" s="99"/>
      <c r="C345" s="3" t="s">
        <v>241</v>
      </c>
      <c r="D345" s="2">
        <f>IF(SUM('Raw Data'!C$3:C$98)&gt;10,IF(AND(ISNUMBER('Raw Data'!C230),'Raw Data'!C230&lt;40, 'Raw Data'!C230&gt;0),'Raw Data'!C230,40),"")</f>
        <v>29.124538000000001</v>
      </c>
      <c r="E345" s="2" t="str">
        <f>IF(SUM('Raw Data'!D$3:D$98)&gt;10,IF(AND(ISNUMBER('Raw Data'!D230),'Raw Data'!D230&lt;40, 'Raw Data'!D230&gt;0),'Raw Data'!D230,40),"")</f>
        <v/>
      </c>
      <c r="F345" s="2" t="str">
        <f>IF(SUM('Raw Data'!E$3:E$98)&gt;10,IF(AND(ISNUMBER('Raw Data'!E230),'Raw Data'!E230&lt;40, 'Raw Data'!E230&gt;0),'Raw Data'!E230,40),"")</f>
        <v/>
      </c>
      <c r="G345" s="2" t="str">
        <f>IF(SUM('Raw Data'!F$3:F$98)&gt;10,IF(AND(ISNUMBER('Raw Data'!F230),'Raw Data'!F230&lt;40, 'Raw Data'!F230&gt;0),'Raw Data'!F230,40),"")</f>
        <v/>
      </c>
      <c r="H345" s="2" t="str">
        <f>IF(SUM('Raw Data'!G$3:G$98)&gt;10,IF(AND(ISNUMBER('Raw Data'!G230),'Raw Data'!G230&lt;40, 'Raw Data'!G230&gt;0),'Raw Data'!G230,40),"")</f>
        <v/>
      </c>
      <c r="I345" s="2" t="str">
        <f>IF(SUM('Raw Data'!H$3:H$98)&gt;10,IF(AND(ISNUMBER('Raw Data'!H230),'Raw Data'!H230&lt;40, 'Raw Data'!H230&gt;0),'Raw Data'!H230,40),"")</f>
        <v/>
      </c>
      <c r="J345" s="2" t="str">
        <f>IF(SUM('Raw Data'!I$3:I$98)&gt;10,IF(AND(ISNUMBER('Raw Data'!I230),'Raw Data'!I230&lt;40, 'Raw Data'!I230&gt;0),'Raw Data'!I230,40),"")</f>
        <v/>
      </c>
      <c r="K345" s="2" t="str">
        <f>IF(SUM('Raw Data'!J$3:J$98)&gt;10,IF(AND(ISNUMBER('Raw Data'!J230),'Raw Data'!J230&lt;40, 'Raw Data'!J230&gt;0),'Raw Data'!J230,40),"")</f>
        <v/>
      </c>
      <c r="L345" s="2" t="str">
        <f>IF(SUM('Raw Data'!K$3:K$98)&gt;10,IF(AND(ISNUMBER('Raw Data'!K230),'Raw Data'!K230&lt;40, 'Raw Data'!K230&gt;0),'Raw Data'!K230,40),"")</f>
        <v/>
      </c>
      <c r="M345" s="2" t="str">
        <f>IF(SUM('Raw Data'!L$3:L$98)&gt;10,IF(AND(ISNUMBER('Raw Data'!L230),'Raw Data'!L230&lt;40, 'Raw Data'!L230&gt;0),'Raw Data'!L230,40),"")</f>
        <v/>
      </c>
      <c r="N345" s="2" t="str">
        <f>IF(SUM('Raw Data'!M$3:M$98)&gt;10,IF(AND(ISNUMBER('Raw Data'!M230),'Raw Data'!M230&lt;40, 'Raw Data'!M230&gt;0),'Raw Data'!M230,40),"")</f>
        <v/>
      </c>
      <c r="O345" s="2" t="str">
        <f>IF(SUM('Raw Data'!N$3:N$98)&gt;10,IF(AND(ISNUMBER('Raw Data'!N230),'Raw Data'!N230&lt;40, 'Raw Data'!N230&gt;0),'Raw Data'!N230,40),"")</f>
        <v/>
      </c>
    </row>
    <row r="346" spans="1:15" x14ac:dyDescent="0.25">
      <c r="A346" s="2" t="str">
        <f>'Gene Table'!B57</f>
        <v>PDLIM4</v>
      </c>
      <c r="B346" s="99"/>
      <c r="C346" s="3" t="s">
        <v>243</v>
      </c>
      <c r="D346" s="2">
        <f>IF(SUM('Raw Data'!C$3:C$98)&gt;10,IF(AND(ISNUMBER('Raw Data'!C232),'Raw Data'!C232&lt;40, 'Raw Data'!C232&gt;0),'Raw Data'!C232,40),"")</f>
        <v>31.132239999999999</v>
      </c>
      <c r="E346" s="2" t="str">
        <f>IF(SUM('Raw Data'!D$3:D$98)&gt;10,IF(AND(ISNUMBER('Raw Data'!D232),'Raw Data'!D232&lt;40, 'Raw Data'!D232&gt;0),'Raw Data'!D232,40),"")</f>
        <v/>
      </c>
      <c r="F346" s="2" t="str">
        <f>IF(SUM('Raw Data'!E$3:E$98)&gt;10,IF(AND(ISNUMBER('Raw Data'!E232),'Raw Data'!E232&lt;40, 'Raw Data'!E232&gt;0),'Raw Data'!E232,40),"")</f>
        <v/>
      </c>
      <c r="G346" s="2" t="str">
        <f>IF(SUM('Raw Data'!F$3:F$98)&gt;10,IF(AND(ISNUMBER('Raw Data'!F232),'Raw Data'!F232&lt;40, 'Raw Data'!F232&gt;0),'Raw Data'!F232,40),"")</f>
        <v/>
      </c>
      <c r="H346" s="2" t="str">
        <f>IF(SUM('Raw Data'!G$3:G$98)&gt;10,IF(AND(ISNUMBER('Raw Data'!G232),'Raw Data'!G232&lt;40, 'Raw Data'!G232&gt;0),'Raw Data'!G232,40),"")</f>
        <v/>
      </c>
      <c r="I346" s="2" t="str">
        <f>IF(SUM('Raw Data'!H$3:H$98)&gt;10,IF(AND(ISNUMBER('Raw Data'!H232),'Raw Data'!H232&lt;40, 'Raw Data'!H232&gt;0),'Raw Data'!H232,40),"")</f>
        <v/>
      </c>
      <c r="J346" s="2" t="str">
        <f>IF(SUM('Raw Data'!I$3:I$98)&gt;10,IF(AND(ISNUMBER('Raw Data'!I232),'Raw Data'!I232&lt;40, 'Raw Data'!I232&gt;0),'Raw Data'!I232,40),"")</f>
        <v/>
      </c>
      <c r="K346" s="2" t="str">
        <f>IF(SUM('Raw Data'!J$3:J$98)&gt;10,IF(AND(ISNUMBER('Raw Data'!J232),'Raw Data'!J232&lt;40, 'Raw Data'!J232&gt;0),'Raw Data'!J232,40),"")</f>
        <v/>
      </c>
      <c r="L346" s="2" t="str">
        <f>IF(SUM('Raw Data'!K$3:K$98)&gt;10,IF(AND(ISNUMBER('Raw Data'!K232),'Raw Data'!K232&lt;40, 'Raw Data'!K232&gt;0),'Raw Data'!K232,40),"")</f>
        <v/>
      </c>
      <c r="M346" s="2" t="str">
        <f>IF(SUM('Raw Data'!L$3:L$98)&gt;10,IF(AND(ISNUMBER('Raw Data'!L232),'Raw Data'!L232&lt;40, 'Raw Data'!L232&gt;0),'Raw Data'!L232,40),"")</f>
        <v/>
      </c>
      <c r="N346" s="2" t="str">
        <f>IF(SUM('Raw Data'!M$3:M$98)&gt;10,IF(AND(ISNUMBER('Raw Data'!M232),'Raw Data'!M232&lt;40, 'Raw Data'!M232&gt;0),'Raw Data'!M232,40),"")</f>
        <v/>
      </c>
      <c r="O346" s="2" t="str">
        <f>IF(SUM('Raw Data'!N$3:N$98)&gt;10,IF(AND(ISNUMBER('Raw Data'!N232),'Raw Data'!N232&lt;40, 'Raw Data'!N232&gt;0),'Raw Data'!N232,40),"")</f>
        <v/>
      </c>
    </row>
    <row r="347" spans="1:15" x14ac:dyDescent="0.25">
      <c r="A347" s="2" t="str">
        <f>'Gene Table'!B58</f>
        <v>PER1</v>
      </c>
      <c r="B347" s="99"/>
      <c r="C347" s="3" t="s">
        <v>245</v>
      </c>
      <c r="D347" s="2">
        <f>IF(SUM('Raw Data'!C$3:C$98)&gt;10,IF(AND(ISNUMBER('Raw Data'!C234),'Raw Data'!C234&lt;40, 'Raw Data'!C234&gt;0),'Raw Data'!C234,40),"")</f>
        <v>40</v>
      </c>
      <c r="E347" s="2" t="str">
        <f>IF(SUM('Raw Data'!D$3:D$98)&gt;10,IF(AND(ISNUMBER('Raw Data'!D234),'Raw Data'!D234&lt;40, 'Raw Data'!D234&gt;0),'Raw Data'!D234,40),"")</f>
        <v/>
      </c>
      <c r="F347" s="2" t="str">
        <f>IF(SUM('Raw Data'!E$3:E$98)&gt;10,IF(AND(ISNUMBER('Raw Data'!E234),'Raw Data'!E234&lt;40, 'Raw Data'!E234&gt;0),'Raw Data'!E234,40),"")</f>
        <v/>
      </c>
      <c r="G347" s="2" t="str">
        <f>IF(SUM('Raw Data'!F$3:F$98)&gt;10,IF(AND(ISNUMBER('Raw Data'!F234),'Raw Data'!F234&lt;40, 'Raw Data'!F234&gt;0),'Raw Data'!F234,40),"")</f>
        <v/>
      </c>
      <c r="H347" s="2" t="str">
        <f>IF(SUM('Raw Data'!G$3:G$98)&gt;10,IF(AND(ISNUMBER('Raw Data'!G234),'Raw Data'!G234&lt;40, 'Raw Data'!G234&gt;0),'Raw Data'!G234,40),"")</f>
        <v/>
      </c>
      <c r="I347" s="2" t="str">
        <f>IF(SUM('Raw Data'!H$3:H$98)&gt;10,IF(AND(ISNUMBER('Raw Data'!H234),'Raw Data'!H234&lt;40, 'Raw Data'!H234&gt;0),'Raw Data'!H234,40),"")</f>
        <v/>
      </c>
      <c r="J347" s="2" t="str">
        <f>IF(SUM('Raw Data'!I$3:I$98)&gt;10,IF(AND(ISNUMBER('Raw Data'!I234),'Raw Data'!I234&lt;40, 'Raw Data'!I234&gt;0),'Raw Data'!I234,40),"")</f>
        <v/>
      </c>
      <c r="K347" s="2" t="str">
        <f>IF(SUM('Raw Data'!J$3:J$98)&gt;10,IF(AND(ISNUMBER('Raw Data'!J234),'Raw Data'!J234&lt;40, 'Raw Data'!J234&gt;0),'Raw Data'!J234,40),"")</f>
        <v/>
      </c>
      <c r="L347" s="2" t="str">
        <f>IF(SUM('Raw Data'!K$3:K$98)&gt;10,IF(AND(ISNUMBER('Raw Data'!K234),'Raw Data'!K234&lt;40, 'Raw Data'!K234&gt;0),'Raw Data'!K234,40),"")</f>
        <v/>
      </c>
      <c r="M347" s="2" t="str">
        <f>IF(SUM('Raw Data'!L$3:L$98)&gt;10,IF(AND(ISNUMBER('Raw Data'!L234),'Raw Data'!L234&lt;40, 'Raw Data'!L234&gt;0),'Raw Data'!L234,40),"")</f>
        <v/>
      </c>
      <c r="N347" s="2" t="str">
        <f>IF(SUM('Raw Data'!M$3:M$98)&gt;10,IF(AND(ISNUMBER('Raw Data'!M234),'Raw Data'!M234&lt;40, 'Raw Data'!M234&gt;0),'Raw Data'!M234,40),"")</f>
        <v/>
      </c>
      <c r="O347" s="2" t="str">
        <f>IF(SUM('Raw Data'!N$3:N$98)&gt;10,IF(AND(ISNUMBER('Raw Data'!N234),'Raw Data'!N234&lt;40, 'Raw Data'!N234&gt;0),'Raw Data'!N234,40),"")</f>
        <v/>
      </c>
    </row>
    <row r="348" spans="1:15" x14ac:dyDescent="0.25">
      <c r="A348" s="2" t="str">
        <f>'Gene Table'!B59</f>
        <v>PER2</v>
      </c>
      <c r="B348" s="99"/>
      <c r="C348" s="3" t="s">
        <v>247</v>
      </c>
      <c r="D348" s="2">
        <f>IF(SUM('Raw Data'!C$3:C$98)&gt;10,IF(AND(ISNUMBER('Raw Data'!C236),'Raw Data'!C236&lt;40, 'Raw Data'!C236&gt;0),'Raw Data'!C236,40),"")</f>
        <v>30.59817</v>
      </c>
      <c r="E348" s="2" t="str">
        <f>IF(SUM('Raw Data'!D$3:D$98)&gt;10,IF(AND(ISNUMBER('Raw Data'!D236),'Raw Data'!D236&lt;40, 'Raw Data'!D236&gt;0),'Raw Data'!D236,40),"")</f>
        <v/>
      </c>
      <c r="F348" s="2" t="str">
        <f>IF(SUM('Raw Data'!E$3:E$98)&gt;10,IF(AND(ISNUMBER('Raw Data'!E236),'Raw Data'!E236&lt;40, 'Raw Data'!E236&gt;0),'Raw Data'!E236,40),"")</f>
        <v/>
      </c>
      <c r="G348" s="2" t="str">
        <f>IF(SUM('Raw Data'!F$3:F$98)&gt;10,IF(AND(ISNUMBER('Raw Data'!F236),'Raw Data'!F236&lt;40, 'Raw Data'!F236&gt;0),'Raw Data'!F236,40),"")</f>
        <v/>
      </c>
      <c r="H348" s="2" t="str">
        <f>IF(SUM('Raw Data'!G$3:G$98)&gt;10,IF(AND(ISNUMBER('Raw Data'!G236),'Raw Data'!G236&lt;40, 'Raw Data'!G236&gt;0),'Raw Data'!G236,40),"")</f>
        <v/>
      </c>
      <c r="I348" s="2" t="str">
        <f>IF(SUM('Raw Data'!H$3:H$98)&gt;10,IF(AND(ISNUMBER('Raw Data'!H236),'Raw Data'!H236&lt;40, 'Raw Data'!H236&gt;0),'Raw Data'!H236,40),"")</f>
        <v/>
      </c>
      <c r="J348" s="2" t="str">
        <f>IF(SUM('Raw Data'!I$3:I$98)&gt;10,IF(AND(ISNUMBER('Raw Data'!I236),'Raw Data'!I236&lt;40, 'Raw Data'!I236&gt;0),'Raw Data'!I236,40),"")</f>
        <v/>
      </c>
      <c r="K348" s="2" t="str">
        <f>IF(SUM('Raw Data'!J$3:J$98)&gt;10,IF(AND(ISNUMBER('Raw Data'!J236),'Raw Data'!J236&lt;40, 'Raw Data'!J236&gt;0),'Raw Data'!J236,40),"")</f>
        <v/>
      </c>
      <c r="L348" s="2" t="str">
        <f>IF(SUM('Raw Data'!K$3:K$98)&gt;10,IF(AND(ISNUMBER('Raw Data'!K236),'Raw Data'!K236&lt;40, 'Raw Data'!K236&gt;0),'Raw Data'!K236,40),"")</f>
        <v/>
      </c>
      <c r="M348" s="2" t="str">
        <f>IF(SUM('Raw Data'!L$3:L$98)&gt;10,IF(AND(ISNUMBER('Raw Data'!L236),'Raw Data'!L236&lt;40, 'Raw Data'!L236&gt;0),'Raw Data'!L236,40),"")</f>
        <v/>
      </c>
      <c r="N348" s="2" t="str">
        <f>IF(SUM('Raw Data'!M$3:M$98)&gt;10,IF(AND(ISNUMBER('Raw Data'!M236),'Raw Data'!M236&lt;40, 'Raw Data'!M236&gt;0),'Raw Data'!M236,40),"")</f>
        <v/>
      </c>
      <c r="O348" s="2" t="str">
        <f>IF(SUM('Raw Data'!N$3:N$98)&gt;10,IF(AND(ISNUMBER('Raw Data'!N236),'Raw Data'!N236&lt;40, 'Raw Data'!N236&gt;0),'Raw Data'!N236,40),"")</f>
        <v/>
      </c>
    </row>
    <row r="349" spans="1:15" x14ac:dyDescent="0.25">
      <c r="A349" s="2" t="str">
        <f>'Gene Table'!B60</f>
        <v>PGR</v>
      </c>
      <c r="B349" s="99"/>
      <c r="C349" s="3" t="s">
        <v>249</v>
      </c>
      <c r="D349" s="2">
        <f>IF(SUM('Raw Data'!C$3:C$98)&gt;10,IF(AND(ISNUMBER('Raw Data'!C238),'Raw Data'!C238&lt;40, 'Raw Data'!C238&gt;0),'Raw Data'!C238,40),"")</f>
        <v>32.271453999999999</v>
      </c>
      <c r="E349" s="2" t="str">
        <f>IF(SUM('Raw Data'!D$3:D$98)&gt;10,IF(AND(ISNUMBER('Raw Data'!D238),'Raw Data'!D238&lt;40, 'Raw Data'!D238&gt;0),'Raw Data'!D238,40),"")</f>
        <v/>
      </c>
      <c r="F349" s="2" t="str">
        <f>IF(SUM('Raw Data'!E$3:E$98)&gt;10,IF(AND(ISNUMBER('Raw Data'!E238),'Raw Data'!E238&lt;40, 'Raw Data'!E238&gt;0),'Raw Data'!E238,40),"")</f>
        <v/>
      </c>
      <c r="G349" s="2" t="str">
        <f>IF(SUM('Raw Data'!F$3:F$98)&gt;10,IF(AND(ISNUMBER('Raw Data'!F238),'Raw Data'!F238&lt;40, 'Raw Data'!F238&gt;0),'Raw Data'!F238,40),"")</f>
        <v/>
      </c>
      <c r="H349" s="2" t="str">
        <f>IF(SUM('Raw Data'!G$3:G$98)&gt;10,IF(AND(ISNUMBER('Raw Data'!G238),'Raw Data'!G238&lt;40, 'Raw Data'!G238&gt;0),'Raw Data'!G238,40),"")</f>
        <v/>
      </c>
      <c r="I349" s="2" t="str">
        <f>IF(SUM('Raw Data'!H$3:H$98)&gt;10,IF(AND(ISNUMBER('Raw Data'!H238),'Raw Data'!H238&lt;40, 'Raw Data'!H238&gt;0),'Raw Data'!H238,40),"")</f>
        <v/>
      </c>
      <c r="J349" s="2" t="str">
        <f>IF(SUM('Raw Data'!I$3:I$98)&gt;10,IF(AND(ISNUMBER('Raw Data'!I238),'Raw Data'!I238&lt;40, 'Raw Data'!I238&gt;0),'Raw Data'!I238,40),"")</f>
        <v/>
      </c>
      <c r="K349" s="2" t="str">
        <f>IF(SUM('Raw Data'!J$3:J$98)&gt;10,IF(AND(ISNUMBER('Raw Data'!J238),'Raw Data'!J238&lt;40, 'Raw Data'!J238&gt;0),'Raw Data'!J238,40),"")</f>
        <v/>
      </c>
      <c r="L349" s="2" t="str">
        <f>IF(SUM('Raw Data'!K$3:K$98)&gt;10,IF(AND(ISNUMBER('Raw Data'!K238),'Raw Data'!K238&lt;40, 'Raw Data'!K238&gt;0),'Raw Data'!K238,40),"")</f>
        <v/>
      </c>
      <c r="M349" s="2" t="str">
        <f>IF(SUM('Raw Data'!L$3:L$98)&gt;10,IF(AND(ISNUMBER('Raw Data'!L238),'Raw Data'!L238&lt;40, 'Raw Data'!L238&gt;0),'Raw Data'!L238,40),"")</f>
        <v/>
      </c>
      <c r="N349" s="2" t="str">
        <f>IF(SUM('Raw Data'!M$3:M$98)&gt;10,IF(AND(ISNUMBER('Raw Data'!M238),'Raw Data'!M238&lt;40, 'Raw Data'!M238&gt;0),'Raw Data'!M238,40),"")</f>
        <v/>
      </c>
      <c r="O349" s="2" t="str">
        <f>IF(SUM('Raw Data'!N$3:N$98)&gt;10,IF(AND(ISNUMBER('Raw Data'!N238),'Raw Data'!N238&lt;40, 'Raw Data'!N238&gt;0),'Raw Data'!N238,40),"")</f>
        <v/>
      </c>
    </row>
    <row r="350" spans="1:15" x14ac:dyDescent="0.25">
      <c r="A350" s="2" t="str">
        <f>'Gene Table'!B61</f>
        <v>PLAGL1</v>
      </c>
      <c r="B350" s="99"/>
      <c r="C350" s="3" t="s">
        <v>251</v>
      </c>
      <c r="D350" s="2">
        <f>IF(SUM('Raw Data'!C$3:C$98)&gt;10,IF(AND(ISNUMBER('Raw Data'!C240),'Raw Data'!C240&lt;40, 'Raw Data'!C240&gt;0),'Raw Data'!C240,40),"")</f>
        <v>30.441772</v>
      </c>
      <c r="E350" s="2" t="str">
        <f>IF(SUM('Raw Data'!D$3:D$98)&gt;10,IF(AND(ISNUMBER('Raw Data'!D240),'Raw Data'!D240&lt;40, 'Raw Data'!D240&gt;0),'Raw Data'!D240,40),"")</f>
        <v/>
      </c>
      <c r="F350" s="2" t="str">
        <f>IF(SUM('Raw Data'!E$3:E$98)&gt;10,IF(AND(ISNUMBER('Raw Data'!E240),'Raw Data'!E240&lt;40, 'Raw Data'!E240&gt;0),'Raw Data'!E240,40),"")</f>
        <v/>
      </c>
      <c r="G350" s="2" t="str">
        <f>IF(SUM('Raw Data'!F$3:F$98)&gt;10,IF(AND(ISNUMBER('Raw Data'!F240),'Raw Data'!F240&lt;40, 'Raw Data'!F240&gt;0),'Raw Data'!F240,40),"")</f>
        <v/>
      </c>
      <c r="H350" s="2" t="str">
        <f>IF(SUM('Raw Data'!G$3:G$98)&gt;10,IF(AND(ISNUMBER('Raw Data'!G240),'Raw Data'!G240&lt;40, 'Raw Data'!G240&gt;0),'Raw Data'!G240,40),"")</f>
        <v/>
      </c>
      <c r="I350" s="2" t="str">
        <f>IF(SUM('Raw Data'!H$3:H$98)&gt;10,IF(AND(ISNUMBER('Raw Data'!H240),'Raw Data'!H240&lt;40, 'Raw Data'!H240&gt;0),'Raw Data'!H240,40),"")</f>
        <v/>
      </c>
      <c r="J350" s="2" t="str">
        <f>IF(SUM('Raw Data'!I$3:I$98)&gt;10,IF(AND(ISNUMBER('Raw Data'!I240),'Raw Data'!I240&lt;40, 'Raw Data'!I240&gt;0),'Raw Data'!I240,40),"")</f>
        <v/>
      </c>
      <c r="K350" s="2" t="str">
        <f>IF(SUM('Raw Data'!J$3:J$98)&gt;10,IF(AND(ISNUMBER('Raw Data'!J240),'Raw Data'!J240&lt;40, 'Raw Data'!J240&gt;0),'Raw Data'!J240,40),"")</f>
        <v/>
      </c>
      <c r="L350" s="2" t="str">
        <f>IF(SUM('Raw Data'!K$3:K$98)&gt;10,IF(AND(ISNUMBER('Raw Data'!K240),'Raw Data'!K240&lt;40, 'Raw Data'!K240&gt;0),'Raw Data'!K240,40),"")</f>
        <v/>
      </c>
      <c r="M350" s="2" t="str">
        <f>IF(SUM('Raw Data'!L$3:L$98)&gt;10,IF(AND(ISNUMBER('Raw Data'!L240),'Raw Data'!L240&lt;40, 'Raw Data'!L240&gt;0),'Raw Data'!L240,40),"")</f>
        <v/>
      </c>
      <c r="N350" s="2" t="str">
        <f>IF(SUM('Raw Data'!M$3:M$98)&gt;10,IF(AND(ISNUMBER('Raw Data'!M240),'Raw Data'!M240&lt;40, 'Raw Data'!M240&gt;0),'Raw Data'!M240,40),"")</f>
        <v/>
      </c>
      <c r="O350" s="2" t="str">
        <f>IF(SUM('Raw Data'!N$3:N$98)&gt;10,IF(AND(ISNUMBER('Raw Data'!N240),'Raw Data'!N240&lt;40, 'Raw Data'!N240&gt;0),'Raw Data'!N240,40),"")</f>
        <v/>
      </c>
    </row>
    <row r="351" spans="1:15" x14ac:dyDescent="0.25">
      <c r="A351" s="2" t="str">
        <f>'Gene Table'!B62</f>
        <v>PRDM2</v>
      </c>
      <c r="B351" s="99"/>
      <c r="C351" s="3" t="s">
        <v>253</v>
      </c>
      <c r="D351" s="2">
        <f>IF(SUM('Raw Data'!C$3:C$98)&gt;10,IF(AND(ISNUMBER('Raw Data'!C242),'Raw Data'!C242&lt;40, 'Raw Data'!C242&gt;0),'Raw Data'!C242,40),"")</f>
        <v>35.625700000000002</v>
      </c>
      <c r="E351" s="2" t="str">
        <f>IF(SUM('Raw Data'!D$3:D$98)&gt;10,IF(AND(ISNUMBER('Raw Data'!D242),'Raw Data'!D242&lt;40, 'Raw Data'!D242&gt;0),'Raw Data'!D242,40),"")</f>
        <v/>
      </c>
      <c r="F351" s="2" t="str">
        <f>IF(SUM('Raw Data'!E$3:E$98)&gt;10,IF(AND(ISNUMBER('Raw Data'!E242),'Raw Data'!E242&lt;40, 'Raw Data'!E242&gt;0),'Raw Data'!E242,40),"")</f>
        <v/>
      </c>
      <c r="G351" s="2" t="str">
        <f>IF(SUM('Raw Data'!F$3:F$98)&gt;10,IF(AND(ISNUMBER('Raw Data'!F242),'Raw Data'!F242&lt;40, 'Raw Data'!F242&gt;0),'Raw Data'!F242,40),"")</f>
        <v/>
      </c>
      <c r="H351" s="2" t="str">
        <f>IF(SUM('Raw Data'!G$3:G$98)&gt;10,IF(AND(ISNUMBER('Raw Data'!G242),'Raw Data'!G242&lt;40, 'Raw Data'!G242&gt;0),'Raw Data'!G242,40),"")</f>
        <v/>
      </c>
      <c r="I351" s="2" t="str">
        <f>IF(SUM('Raw Data'!H$3:H$98)&gt;10,IF(AND(ISNUMBER('Raw Data'!H242),'Raw Data'!H242&lt;40, 'Raw Data'!H242&gt;0),'Raw Data'!H242,40),"")</f>
        <v/>
      </c>
      <c r="J351" s="2" t="str">
        <f>IF(SUM('Raw Data'!I$3:I$98)&gt;10,IF(AND(ISNUMBER('Raw Data'!I242),'Raw Data'!I242&lt;40, 'Raw Data'!I242&gt;0),'Raw Data'!I242,40),"")</f>
        <v/>
      </c>
      <c r="K351" s="2" t="str">
        <f>IF(SUM('Raw Data'!J$3:J$98)&gt;10,IF(AND(ISNUMBER('Raw Data'!J242),'Raw Data'!J242&lt;40, 'Raw Data'!J242&gt;0),'Raw Data'!J242,40),"")</f>
        <v/>
      </c>
      <c r="L351" s="2" t="str">
        <f>IF(SUM('Raw Data'!K$3:K$98)&gt;10,IF(AND(ISNUMBER('Raw Data'!K242),'Raw Data'!K242&lt;40, 'Raw Data'!K242&gt;0),'Raw Data'!K242,40),"")</f>
        <v/>
      </c>
      <c r="M351" s="2" t="str">
        <f>IF(SUM('Raw Data'!L$3:L$98)&gt;10,IF(AND(ISNUMBER('Raw Data'!L242),'Raw Data'!L242&lt;40, 'Raw Data'!L242&gt;0),'Raw Data'!L242,40),"")</f>
        <v/>
      </c>
      <c r="N351" s="2" t="str">
        <f>IF(SUM('Raw Data'!M$3:M$98)&gt;10,IF(AND(ISNUMBER('Raw Data'!M242),'Raw Data'!M242&lt;40, 'Raw Data'!M242&gt;0),'Raw Data'!M242,40),"")</f>
        <v/>
      </c>
      <c r="O351" s="2" t="str">
        <f>IF(SUM('Raw Data'!N$3:N$98)&gt;10,IF(AND(ISNUMBER('Raw Data'!N242),'Raw Data'!N242&lt;40, 'Raw Data'!N242&gt;0),'Raw Data'!N242,40),"")</f>
        <v/>
      </c>
    </row>
    <row r="352" spans="1:15" x14ac:dyDescent="0.25">
      <c r="A352" s="2" t="str">
        <f>'Gene Table'!B63</f>
        <v>PRKCDBP</v>
      </c>
      <c r="B352" s="99"/>
      <c r="C352" s="3" t="s">
        <v>473</v>
      </c>
      <c r="D352" s="2">
        <f>IF(SUM('Raw Data'!C$3:C$98)&gt;10,IF(AND(ISNUMBER('Raw Data'!C268),'Raw Data'!C268&lt;40, 'Raw Data'!C268&gt;0),'Raw Data'!C268,40),"")</f>
        <v>40</v>
      </c>
      <c r="E352" s="2" t="str">
        <f>IF(SUM('Raw Data'!D$3:D$98)&gt;10,IF(AND(ISNUMBER('Raw Data'!D268),'Raw Data'!D268&lt;40, 'Raw Data'!D268&gt;0),'Raw Data'!D268,40),"")</f>
        <v/>
      </c>
      <c r="F352" s="2" t="str">
        <f>IF(SUM('Raw Data'!E$3:E$98)&gt;10,IF(AND(ISNUMBER('Raw Data'!E268),'Raw Data'!E268&lt;40, 'Raw Data'!E268&gt;0),'Raw Data'!E268,40),"")</f>
        <v/>
      </c>
      <c r="G352" s="2" t="str">
        <f>IF(SUM('Raw Data'!F$3:F$98)&gt;10,IF(AND(ISNUMBER('Raw Data'!F268),'Raw Data'!F268&lt;40, 'Raw Data'!F268&gt;0),'Raw Data'!F268,40),"")</f>
        <v/>
      </c>
      <c r="H352" s="2" t="str">
        <f>IF(SUM('Raw Data'!G$3:G$98)&gt;10,IF(AND(ISNUMBER('Raw Data'!G268),'Raw Data'!G268&lt;40, 'Raw Data'!G268&gt;0),'Raw Data'!G268,40),"")</f>
        <v/>
      </c>
      <c r="I352" s="2" t="str">
        <f>IF(SUM('Raw Data'!H$3:H$98)&gt;10,IF(AND(ISNUMBER('Raw Data'!H268),'Raw Data'!H268&lt;40, 'Raw Data'!H268&gt;0),'Raw Data'!H268,40),"")</f>
        <v/>
      </c>
      <c r="J352" s="2" t="str">
        <f>IF(SUM('Raw Data'!I$3:I$98)&gt;10,IF(AND(ISNUMBER('Raw Data'!I268),'Raw Data'!I268&lt;40, 'Raw Data'!I268&gt;0),'Raw Data'!I268,40),"")</f>
        <v/>
      </c>
      <c r="K352" s="2" t="str">
        <f>IF(SUM('Raw Data'!J$3:J$98)&gt;10,IF(AND(ISNUMBER('Raw Data'!J268),'Raw Data'!J268&lt;40, 'Raw Data'!J268&gt;0),'Raw Data'!J268,40),"")</f>
        <v/>
      </c>
      <c r="L352" s="2" t="str">
        <f>IF(SUM('Raw Data'!K$3:K$98)&gt;10,IF(AND(ISNUMBER('Raw Data'!K268),'Raw Data'!K268&lt;40, 'Raw Data'!K268&gt;0),'Raw Data'!K268,40),"")</f>
        <v/>
      </c>
      <c r="M352" s="2" t="str">
        <f>IF(SUM('Raw Data'!L$3:L$98)&gt;10,IF(AND(ISNUMBER('Raw Data'!L268),'Raw Data'!L268&lt;40, 'Raw Data'!L268&gt;0),'Raw Data'!L268,40),"")</f>
        <v/>
      </c>
      <c r="N352" s="2" t="str">
        <f>IF(SUM('Raw Data'!M$3:M$98)&gt;10,IF(AND(ISNUMBER('Raw Data'!M268),'Raw Data'!M268&lt;40, 'Raw Data'!M268&gt;0),'Raw Data'!M268,40),"")</f>
        <v/>
      </c>
      <c r="O352" s="2" t="str">
        <f>IF(SUM('Raw Data'!N$3:N$98)&gt;10,IF(AND(ISNUMBER('Raw Data'!N268),'Raw Data'!N268&lt;40, 'Raw Data'!N268&gt;0),'Raw Data'!N268,40),"")</f>
        <v/>
      </c>
    </row>
    <row r="353" spans="1:15" x14ac:dyDescent="0.25">
      <c r="A353" s="2" t="str">
        <f>'Gene Table'!B64</f>
        <v>PROX1</v>
      </c>
      <c r="B353" s="99"/>
      <c r="C353" s="3" t="s">
        <v>475</v>
      </c>
      <c r="D353" s="2">
        <f>IF(SUM('Raw Data'!C$3:C$98)&gt;10,IF(AND(ISNUMBER('Raw Data'!C270),'Raw Data'!C270&lt;40, 'Raw Data'!C270&gt;0),'Raw Data'!C270,40),"")</f>
        <v>31.364069000000001</v>
      </c>
      <c r="E353" s="2" t="str">
        <f>IF(SUM('Raw Data'!D$3:D$98)&gt;10,IF(AND(ISNUMBER('Raw Data'!D270),'Raw Data'!D270&lt;40, 'Raw Data'!D270&gt;0),'Raw Data'!D270,40),"")</f>
        <v/>
      </c>
      <c r="F353" s="2" t="str">
        <f>IF(SUM('Raw Data'!E$3:E$98)&gt;10,IF(AND(ISNUMBER('Raw Data'!E270),'Raw Data'!E270&lt;40, 'Raw Data'!E270&gt;0),'Raw Data'!E270,40),"")</f>
        <v/>
      </c>
      <c r="G353" s="2" t="str">
        <f>IF(SUM('Raw Data'!F$3:F$98)&gt;10,IF(AND(ISNUMBER('Raw Data'!F270),'Raw Data'!F270&lt;40, 'Raw Data'!F270&gt;0),'Raw Data'!F270,40),"")</f>
        <v/>
      </c>
      <c r="H353" s="2" t="str">
        <f>IF(SUM('Raw Data'!G$3:G$98)&gt;10,IF(AND(ISNUMBER('Raw Data'!G270),'Raw Data'!G270&lt;40, 'Raw Data'!G270&gt;0),'Raw Data'!G270,40),"")</f>
        <v/>
      </c>
      <c r="I353" s="2" t="str">
        <f>IF(SUM('Raw Data'!H$3:H$98)&gt;10,IF(AND(ISNUMBER('Raw Data'!H270),'Raw Data'!H270&lt;40, 'Raw Data'!H270&gt;0),'Raw Data'!H270,40),"")</f>
        <v/>
      </c>
      <c r="J353" s="2" t="str">
        <f>IF(SUM('Raw Data'!I$3:I$98)&gt;10,IF(AND(ISNUMBER('Raw Data'!I270),'Raw Data'!I270&lt;40, 'Raw Data'!I270&gt;0),'Raw Data'!I270,40),"")</f>
        <v/>
      </c>
      <c r="K353" s="2" t="str">
        <f>IF(SUM('Raw Data'!J$3:J$98)&gt;10,IF(AND(ISNUMBER('Raw Data'!J270),'Raw Data'!J270&lt;40, 'Raw Data'!J270&gt;0),'Raw Data'!J270,40),"")</f>
        <v/>
      </c>
      <c r="L353" s="2" t="str">
        <f>IF(SUM('Raw Data'!K$3:K$98)&gt;10,IF(AND(ISNUMBER('Raw Data'!K270),'Raw Data'!K270&lt;40, 'Raw Data'!K270&gt;0),'Raw Data'!K270,40),"")</f>
        <v/>
      </c>
      <c r="M353" s="2" t="str">
        <f>IF(SUM('Raw Data'!L$3:L$98)&gt;10,IF(AND(ISNUMBER('Raw Data'!L270),'Raw Data'!L270&lt;40, 'Raw Data'!L270&gt;0),'Raw Data'!L270,40),"")</f>
        <v/>
      </c>
      <c r="N353" s="2" t="str">
        <f>IF(SUM('Raw Data'!M$3:M$98)&gt;10,IF(AND(ISNUMBER('Raw Data'!M270),'Raw Data'!M270&lt;40, 'Raw Data'!M270&gt;0),'Raw Data'!M270,40),"")</f>
        <v/>
      </c>
      <c r="O353" s="2" t="str">
        <f>IF(SUM('Raw Data'!N$3:N$98)&gt;10,IF(AND(ISNUMBER('Raw Data'!N270),'Raw Data'!N270&lt;40, 'Raw Data'!N270&gt;0),'Raw Data'!N270,40),"")</f>
        <v/>
      </c>
    </row>
    <row r="354" spans="1:15" x14ac:dyDescent="0.25">
      <c r="A354" s="2" t="str">
        <f>'Gene Table'!B65</f>
        <v>PTEN</v>
      </c>
      <c r="B354" s="99"/>
      <c r="C354" s="3" t="s">
        <v>477</v>
      </c>
      <c r="D354" s="2">
        <f>IF(SUM('Raw Data'!C$3:C$98)&gt;10,IF(AND(ISNUMBER('Raw Data'!C272),'Raw Data'!C272&lt;40, 'Raw Data'!C272&gt;0),'Raw Data'!C272,40),"")</f>
        <v>37.809586000000003</v>
      </c>
      <c r="E354" s="2" t="str">
        <f>IF(SUM('Raw Data'!D$3:D$98)&gt;10,IF(AND(ISNUMBER('Raw Data'!D272),'Raw Data'!D272&lt;40, 'Raw Data'!D272&gt;0),'Raw Data'!D272,40),"")</f>
        <v/>
      </c>
      <c r="F354" s="2" t="str">
        <f>IF(SUM('Raw Data'!E$3:E$98)&gt;10,IF(AND(ISNUMBER('Raw Data'!E272),'Raw Data'!E272&lt;40, 'Raw Data'!E272&gt;0),'Raw Data'!E272,40),"")</f>
        <v/>
      </c>
      <c r="G354" s="2" t="str">
        <f>IF(SUM('Raw Data'!F$3:F$98)&gt;10,IF(AND(ISNUMBER('Raw Data'!F272),'Raw Data'!F272&lt;40, 'Raw Data'!F272&gt;0),'Raw Data'!F272,40),"")</f>
        <v/>
      </c>
      <c r="H354" s="2" t="str">
        <f>IF(SUM('Raw Data'!G$3:G$98)&gt;10,IF(AND(ISNUMBER('Raw Data'!G272),'Raw Data'!G272&lt;40, 'Raw Data'!G272&gt;0),'Raw Data'!G272,40),"")</f>
        <v/>
      </c>
      <c r="I354" s="2" t="str">
        <f>IF(SUM('Raw Data'!H$3:H$98)&gt;10,IF(AND(ISNUMBER('Raw Data'!H272),'Raw Data'!H272&lt;40, 'Raw Data'!H272&gt;0),'Raw Data'!H272,40),"")</f>
        <v/>
      </c>
      <c r="J354" s="2" t="str">
        <f>IF(SUM('Raw Data'!I$3:I$98)&gt;10,IF(AND(ISNUMBER('Raw Data'!I272),'Raw Data'!I272&lt;40, 'Raw Data'!I272&gt;0),'Raw Data'!I272,40),"")</f>
        <v/>
      </c>
      <c r="K354" s="2" t="str">
        <f>IF(SUM('Raw Data'!J$3:J$98)&gt;10,IF(AND(ISNUMBER('Raw Data'!J272),'Raw Data'!J272&lt;40, 'Raw Data'!J272&gt;0),'Raw Data'!J272,40),"")</f>
        <v/>
      </c>
      <c r="L354" s="2" t="str">
        <f>IF(SUM('Raw Data'!K$3:K$98)&gt;10,IF(AND(ISNUMBER('Raw Data'!K272),'Raw Data'!K272&lt;40, 'Raw Data'!K272&gt;0),'Raw Data'!K272,40),"")</f>
        <v/>
      </c>
      <c r="M354" s="2" t="str">
        <f>IF(SUM('Raw Data'!L$3:L$98)&gt;10,IF(AND(ISNUMBER('Raw Data'!L272),'Raw Data'!L272&lt;40, 'Raw Data'!L272&gt;0),'Raw Data'!L272,40),"")</f>
        <v/>
      </c>
      <c r="N354" s="2" t="str">
        <f>IF(SUM('Raw Data'!M$3:M$98)&gt;10,IF(AND(ISNUMBER('Raw Data'!M272),'Raw Data'!M272&lt;40, 'Raw Data'!M272&gt;0),'Raw Data'!M272,40),"")</f>
        <v/>
      </c>
      <c r="O354" s="2" t="str">
        <f>IF(SUM('Raw Data'!N$3:N$98)&gt;10,IF(AND(ISNUMBER('Raw Data'!N272),'Raw Data'!N272&lt;40, 'Raw Data'!N272&gt;0),'Raw Data'!N272,40),"")</f>
        <v/>
      </c>
    </row>
    <row r="355" spans="1:15" x14ac:dyDescent="0.25">
      <c r="A355" s="2" t="str">
        <f>'Gene Table'!B66</f>
        <v>PTGS2</v>
      </c>
      <c r="B355" s="99"/>
      <c r="C355" s="3" t="s">
        <v>479</v>
      </c>
      <c r="D355" s="2">
        <f>IF(SUM('Raw Data'!C$3:C$98)&gt;10,IF(AND(ISNUMBER('Raw Data'!C274),'Raw Data'!C274&lt;40, 'Raw Data'!C274&gt;0),'Raw Data'!C274,40),"")</f>
        <v>30.146350000000002</v>
      </c>
      <c r="E355" s="2" t="str">
        <f>IF(SUM('Raw Data'!D$3:D$98)&gt;10,IF(AND(ISNUMBER('Raw Data'!D274),'Raw Data'!D274&lt;40, 'Raw Data'!D274&gt;0),'Raw Data'!D274,40),"")</f>
        <v/>
      </c>
      <c r="F355" s="2" t="str">
        <f>IF(SUM('Raw Data'!E$3:E$98)&gt;10,IF(AND(ISNUMBER('Raw Data'!E274),'Raw Data'!E274&lt;40, 'Raw Data'!E274&gt;0),'Raw Data'!E274,40),"")</f>
        <v/>
      </c>
      <c r="G355" s="2" t="str">
        <f>IF(SUM('Raw Data'!F$3:F$98)&gt;10,IF(AND(ISNUMBER('Raw Data'!F274),'Raw Data'!F274&lt;40, 'Raw Data'!F274&gt;0),'Raw Data'!F274,40),"")</f>
        <v/>
      </c>
      <c r="H355" s="2" t="str">
        <f>IF(SUM('Raw Data'!G$3:G$98)&gt;10,IF(AND(ISNUMBER('Raw Data'!G274),'Raw Data'!G274&lt;40, 'Raw Data'!G274&gt;0),'Raw Data'!G274,40),"")</f>
        <v/>
      </c>
      <c r="I355" s="2" t="str">
        <f>IF(SUM('Raw Data'!H$3:H$98)&gt;10,IF(AND(ISNUMBER('Raw Data'!H274),'Raw Data'!H274&lt;40, 'Raw Data'!H274&gt;0),'Raw Data'!H274,40),"")</f>
        <v/>
      </c>
      <c r="J355" s="2" t="str">
        <f>IF(SUM('Raw Data'!I$3:I$98)&gt;10,IF(AND(ISNUMBER('Raw Data'!I274),'Raw Data'!I274&lt;40, 'Raw Data'!I274&gt;0),'Raw Data'!I274,40),"")</f>
        <v/>
      </c>
      <c r="K355" s="2" t="str">
        <f>IF(SUM('Raw Data'!J$3:J$98)&gt;10,IF(AND(ISNUMBER('Raw Data'!J274),'Raw Data'!J274&lt;40, 'Raw Data'!J274&gt;0),'Raw Data'!J274,40),"")</f>
        <v/>
      </c>
      <c r="L355" s="2" t="str">
        <f>IF(SUM('Raw Data'!K$3:K$98)&gt;10,IF(AND(ISNUMBER('Raw Data'!K274),'Raw Data'!K274&lt;40, 'Raw Data'!K274&gt;0),'Raw Data'!K274,40),"")</f>
        <v/>
      </c>
      <c r="M355" s="2" t="str">
        <f>IF(SUM('Raw Data'!L$3:L$98)&gt;10,IF(AND(ISNUMBER('Raw Data'!L274),'Raw Data'!L274&lt;40, 'Raw Data'!L274&gt;0),'Raw Data'!L274,40),"")</f>
        <v/>
      </c>
      <c r="N355" s="2" t="str">
        <f>IF(SUM('Raw Data'!M$3:M$98)&gt;10,IF(AND(ISNUMBER('Raw Data'!M274),'Raw Data'!M274&lt;40, 'Raw Data'!M274&gt;0),'Raw Data'!M274,40),"")</f>
        <v/>
      </c>
      <c r="O355" s="2" t="str">
        <f>IF(SUM('Raw Data'!N$3:N$98)&gt;10,IF(AND(ISNUMBER('Raw Data'!N274),'Raw Data'!N274&lt;40, 'Raw Data'!N274&gt;0),'Raw Data'!N274,40),"")</f>
        <v/>
      </c>
    </row>
    <row r="356" spans="1:15" x14ac:dyDescent="0.25">
      <c r="A356" s="2" t="str">
        <f>'Gene Table'!B67</f>
        <v>PYCARD</v>
      </c>
      <c r="B356" s="99"/>
      <c r="C356" s="3" t="s">
        <v>287</v>
      </c>
      <c r="D356" s="2">
        <f>IF(SUM('Raw Data'!C$3:C$98)&gt;10,IF(AND(ISNUMBER('Raw Data'!C276),'Raw Data'!C276&lt;40, 'Raw Data'!C276&gt;0),'Raw Data'!C276,40),"")</f>
        <v>39.555120000000002</v>
      </c>
      <c r="E356" s="2" t="str">
        <f>IF(SUM('Raw Data'!D$3:D$98)&gt;10,IF(AND(ISNUMBER('Raw Data'!D276),'Raw Data'!D276&lt;40, 'Raw Data'!D276&gt;0),'Raw Data'!D276,40),"")</f>
        <v/>
      </c>
      <c r="F356" s="2" t="str">
        <f>IF(SUM('Raw Data'!E$3:E$98)&gt;10,IF(AND(ISNUMBER('Raw Data'!E276),'Raw Data'!E276&lt;40, 'Raw Data'!E276&gt;0),'Raw Data'!E276,40),"")</f>
        <v/>
      </c>
      <c r="G356" s="2" t="str">
        <f>IF(SUM('Raw Data'!F$3:F$98)&gt;10,IF(AND(ISNUMBER('Raw Data'!F276),'Raw Data'!F276&lt;40, 'Raw Data'!F276&gt;0),'Raw Data'!F276,40),"")</f>
        <v/>
      </c>
      <c r="H356" s="2" t="str">
        <f>IF(SUM('Raw Data'!G$3:G$98)&gt;10,IF(AND(ISNUMBER('Raw Data'!G276),'Raw Data'!G276&lt;40, 'Raw Data'!G276&gt;0),'Raw Data'!G276,40),"")</f>
        <v/>
      </c>
      <c r="I356" s="2" t="str">
        <f>IF(SUM('Raw Data'!H$3:H$98)&gt;10,IF(AND(ISNUMBER('Raw Data'!H276),'Raw Data'!H276&lt;40, 'Raw Data'!H276&gt;0),'Raw Data'!H276,40),"")</f>
        <v/>
      </c>
      <c r="J356" s="2" t="str">
        <f>IF(SUM('Raw Data'!I$3:I$98)&gt;10,IF(AND(ISNUMBER('Raw Data'!I276),'Raw Data'!I276&lt;40, 'Raw Data'!I276&gt;0),'Raw Data'!I276,40),"")</f>
        <v/>
      </c>
      <c r="K356" s="2" t="str">
        <f>IF(SUM('Raw Data'!J$3:J$98)&gt;10,IF(AND(ISNUMBER('Raw Data'!J276),'Raw Data'!J276&lt;40, 'Raw Data'!J276&gt;0),'Raw Data'!J276,40),"")</f>
        <v/>
      </c>
      <c r="L356" s="2" t="str">
        <f>IF(SUM('Raw Data'!K$3:K$98)&gt;10,IF(AND(ISNUMBER('Raw Data'!K276),'Raw Data'!K276&lt;40, 'Raw Data'!K276&gt;0),'Raw Data'!K276,40),"")</f>
        <v/>
      </c>
      <c r="M356" s="2" t="str">
        <f>IF(SUM('Raw Data'!L$3:L$98)&gt;10,IF(AND(ISNUMBER('Raw Data'!L276),'Raw Data'!L276&lt;40, 'Raw Data'!L276&gt;0),'Raw Data'!L276,40),"")</f>
        <v/>
      </c>
      <c r="N356" s="2" t="str">
        <f>IF(SUM('Raw Data'!M$3:M$98)&gt;10,IF(AND(ISNUMBER('Raw Data'!M276),'Raw Data'!M276&lt;40, 'Raw Data'!M276&gt;0),'Raw Data'!M276,40),"")</f>
        <v/>
      </c>
      <c r="O356" s="2" t="str">
        <f>IF(SUM('Raw Data'!N$3:N$98)&gt;10,IF(AND(ISNUMBER('Raw Data'!N276),'Raw Data'!N276&lt;40, 'Raw Data'!N276&gt;0),'Raw Data'!N276,40),"")</f>
        <v/>
      </c>
    </row>
    <row r="357" spans="1:15" x14ac:dyDescent="0.25">
      <c r="A357" s="2" t="str">
        <f>'Gene Table'!B68</f>
        <v>RARB</v>
      </c>
      <c r="B357" s="99"/>
      <c r="C357" s="3" t="s">
        <v>289</v>
      </c>
      <c r="D357" s="2">
        <f>IF(SUM('Raw Data'!C$3:C$98)&gt;10,IF(AND(ISNUMBER('Raw Data'!C278),'Raw Data'!C278&lt;40, 'Raw Data'!C278&gt;0),'Raw Data'!C278,40),"")</f>
        <v>29.927202000000001</v>
      </c>
      <c r="E357" s="2" t="str">
        <f>IF(SUM('Raw Data'!D$3:D$98)&gt;10,IF(AND(ISNUMBER('Raw Data'!D278),'Raw Data'!D278&lt;40, 'Raw Data'!D278&gt;0),'Raw Data'!D278,40),"")</f>
        <v/>
      </c>
      <c r="F357" s="2" t="str">
        <f>IF(SUM('Raw Data'!E$3:E$98)&gt;10,IF(AND(ISNUMBER('Raw Data'!E278),'Raw Data'!E278&lt;40, 'Raw Data'!E278&gt;0),'Raw Data'!E278,40),"")</f>
        <v/>
      </c>
      <c r="G357" s="2" t="str">
        <f>IF(SUM('Raw Data'!F$3:F$98)&gt;10,IF(AND(ISNUMBER('Raw Data'!F278),'Raw Data'!F278&lt;40, 'Raw Data'!F278&gt;0),'Raw Data'!F278,40),"")</f>
        <v/>
      </c>
      <c r="H357" s="2" t="str">
        <f>IF(SUM('Raw Data'!G$3:G$98)&gt;10,IF(AND(ISNUMBER('Raw Data'!G278),'Raw Data'!G278&lt;40, 'Raw Data'!G278&gt;0),'Raw Data'!G278,40),"")</f>
        <v/>
      </c>
      <c r="I357" s="2" t="str">
        <f>IF(SUM('Raw Data'!H$3:H$98)&gt;10,IF(AND(ISNUMBER('Raw Data'!H278),'Raw Data'!H278&lt;40, 'Raw Data'!H278&gt;0),'Raw Data'!H278,40),"")</f>
        <v/>
      </c>
      <c r="J357" s="2" t="str">
        <f>IF(SUM('Raw Data'!I$3:I$98)&gt;10,IF(AND(ISNUMBER('Raw Data'!I278),'Raw Data'!I278&lt;40, 'Raw Data'!I278&gt;0),'Raw Data'!I278,40),"")</f>
        <v/>
      </c>
      <c r="K357" s="2" t="str">
        <f>IF(SUM('Raw Data'!J$3:J$98)&gt;10,IF(AND(ISNUMBER('Raw Data'!J278),'Raw Data'!J278&lt;40, 'Raw Data'!J278&gt;0),'Raw Data'!J278,40),"")</f>
        <v/>
      </c>
      <c r="L357" s="2" t="str">
        <f>IF(SUM('Raw Data'!K$3:K$98)&gt;10,IF(AND(ISNUMBER('Raw Data'!K278),'Raw Data'!K278&lt;40, 'Raw Data'!K278&gt;0),'Raw Data'!K278,40),"")</f>
        <v/>
      </c>
      <c r="M357" s="2" t="str">
        <f>IF(SUM('Raw Data'!L$3:L$98)&gt;10,IF(AND(ISNUMBER('Raw Data'!L278),'Raw Data'!L278&lt;40, 'Raw Data'!L278&gt;0),'Raw Data'!L278,40),"")</f>
        <v/>
      </c>
      <c r="N357" s="2" t="str">
        <f>IF(SUM('Raw Data'!M$3:M$98)&gt;10,IF(AND(ISNUMBER('Raw Data'!M278),'Raw Data'!M278&lt;40, 'Raw Data'!M278&gt;0),'Raw Data'!M278,40),"")</f>
        <v/>
      </c>
      <c r="O357" s="2" t="str">
        <f>IF(SUM('Raw Data'!N$3:N$98)&gt;10,IF(AND(ISNUMBER('Raw Data'!N278),'Raw Data'!N278&lt;40, 'Raw Data'!N278&gt;0),'Raw Data'!N278,40),"")</f>
        <v/>
      </c>
    </row>
    <row r="358" spans="1:15" x14ac:dyDescent="0.25">
      <c r="A358" s="2" t="str">
        <f>'Gene Table'!B69</f>
        <v>RARRES1</v>
      </c>
      <c r="B358" s="99"/>
      <c r="C358" s="3" t="s">
        <v>291</v>
      </c>
      <c r="D358" s="2">
        <f>IF(SUM('Raw Data'!C$3:C$98)&gt;10,IF(AND(ISNUMBER('Raw Data'!C280),'Raw Data'!C280&lt;40, 'Raw Data'!C280&gt;0),'Raw Data'!C280,40),"")</f>
        <v>31.120567000000001</v>
      </c>
      <c r="E358" s="2" t="str">
        <f>IF(SUM('Raw Data'!D$3:D$98)&gt;10,IF(AND(ISNUMBER('Raw Data'!D280),'Raw Data'!D280&lt;40, 'Raw Data'!D280&gt;0),'Raw Data'!D280,40),"")</f>
        <v/>
      </c>
      <c r="F358" s="2" t="str">
        <f>IF(SUM('Raw Data'!E$3:E$98)&gt;10,IF(AND(ISNUMBER('Raw Data'!E280),'Raw Data'!E280&lt;40, 'Raw Data'!E280&gt;0),'Raw Data'!E280,40),"")</f>
        <v/>
      </c>
      <c r="G358" s="2" t="str">
        <f>IF(SUM('Raw Data'!F$3:F$98)&gt;10,IF(AND(ISNUMBER('Raw Data'!F280),'Raw Data'!F280&lt;40, 'Raw Data'!F280&gt;0),'Raw Data'!F280,40),"")</f>
        <v/>
      </c>
      <c r="H358" s="2" t="str">
        <f>IF(SUM('Raw Data'!G$3:G$98)&gt;10,IF(AND(ISNUMBER('Raw Data'!G280),'Raw Data'!G280&lt;40, 'Raw Data'!G280&gt;0),'Raw Data'!G280,40),"")</f>
        <v/>
      </c>
      <c r="I358" s="2" t="str">
        <f>IF(SUM('Raw Data'!H$3:H$98)&gt;10,IF(AND(ISNUMBER('Raw Data'!H280),'Raw Data'!H280&lt;40, 'Raw Data'!H280&gt;0),'Raw Data'!H280,40),"")</f>
        <v/>
      </c>
      <c r="J358" s="2" t="str">
        <f>IF(SUM('Raw Data'!I$3:I$98)&gt;10,IF(AND(ISNUMBER('Raw Data'!I280),'Raw Data'!I280&lt;40, 'Raw Data'!I280&gt;0),'Raw Data'!I280,40),"")</f>
        <v/>
      </c>
      <c r="K358" s="2" t="str">
        <f>IF(SUM('Raw Data'!J$3:J$98)&gt;10,IF(AND(ISNUMBER('Raw Data'!J280),'Raw Data'!J280&lt;40, 'Raw Data'!J280&gt;0),'Raw Data'!J280,40),"")</f>
        <v/>
      </c>
      <c r="L358" s="2" t="str">
        <f>IF(SUM('Raw Data'!K$3:K$98)&gt;10,IF(AND(ISNUMBER('Raw Data'!K280),'Raw Data'!K280&lt;40, 'Raw Data'!K280&gt;0),'Raw Data'!K280,40),"")</f>
        <v/>
      </c>
      <c r="M358" s="2" t="str">
        <f>IF(SUM('Raw Data'!L$3:L$98)&gt;10,IF(AND(ISNUMBER('Raw Data'!L280),'Raw Data'!L280&lt;40, 'Raw Data'!L280&gt;0),'Raw Data'!L280,40),"")</f>
        <v/>
      </c>
      <c r="N358" s="2" t="str">
        <f>IF(SUM('Raw Data'!M$3:M$98)&gt;10,IF(AND(ISNUMBER('Raw Data'!M280),'Raw Data'!M280&lt;40, 'Raw Data'!M280&gt;0),'Raw Data'!M280,40),"")</f>
        <v/>
      </c>
      <c r="O358" s="2" t="str">
        <f>IF(SUM('Raw Data'!N$3:N$98)&gt;10,IF(AND(ISNUMBER('Raw Data'!N280),'Raw Data'!N280&lt;40, 'Raw Data'!N280&gt;0),'Raw Data'!N280,40),"")</f>
        <v/>
      </c>
    </row>
    <row r="359" spans="1:15" x14ac:dyDescent="0.25">
      <c r="A359" s="2" t="str">
        <f>'Gene Table'!B70</f>
        <v>RASSF1</v>
      </c>
      <c r="B359" s="99"/>
      <c r="C359" s="3" t="s">
        <v>293</v>
      </c>
      <c r="D359" s="2">
        <f>IF(SUM('Raw Data'!C$3:C$98)&gt;10,IF(AND(ISNUMBER('Raw Data'!C282),'Raw Data'!C282&lt;40, 'Raw Data'!C282&gt;0),'Raw Data'!C282,40),"")</f>
        <v>40</v>
      </c>
      <c r="E359" s="2" t="str">
        <f>IF(SUM('Raw Data'!D$3:D$98)&gt;10,IF(AND(ISNUMBER('Raw Data'!D282),'Raw Data'!D282&lt;40, 'Raw Data'!D282&gt;0),'Raw Data'!D282,40),"")</f>
        <v/>
      </c>
      <c r="F359" s="2" t="str">
        <f>IF(SUM('Raw Data'!E$3:E$98)&gt;10,IF(AND(ISNUMBER('Raw Data'!E282),'Raw Data'!E282&lt;40, 'Raw Data'!E282&gt;0),'Raw Data'!E282,40),"")</f>
        <v/>
      </c>
      <c r="G359" s="2" t="str">
        <f>IF(SUM('Raw Data'!F$3:F$98)&gt;10,IF(AND(ISNUMBER('Raw Data'!F282),'Raw Data'!F282&lt;40, 'Raw Data'!F282&gt;0),'Raw Data'!F282,40),"")</f>
        <v/>
      </c>
      <c r="H359" s="2" t="str">
        <f>IF(SUM('Raw Data'!G$3:G$98)&gt;10,IF(AND(ISNUMBER('Raw Data'!G282),'Raw Data'!G282&lt;40, 'Raw Data'!G282&gt;0),'Raw Data'!G282,40),"")</f>
        <v/>
      </c>
      <c r="I359" s="2" t="str">
        <f>IF(SUM('Raw Data'!H$3:H$98)&gt;10,IF(AND(ISNUMBER('Raw Data'!H282),'Raw Data'!H282&lt;40, 'Raw Data'!H282&gt;0),'Raw Data'!H282,40),"")</f>
        <v/>
      </c>
      <c r="J359" s="2" t="str">
        <f>IF(SUM('Raw Data'!I$3:I$98)&gt;10,IF(AND(ISNUMBER('Raw Data'!I282),'Raw Data'!I282&lt;40, 'Raw Data'!I282&gt;0),'Raw Data'!I282,40),"")</f>
        <v/>
      </c>
      <c r="K359" s="2" t="str">
        <f>IF(SUM('Raw Data'!J$3:J$98)&gt;10,IF(AND(ISNUMBER('Raw Data'!J282),'Raw Data'!J282&lt;40, 'Raw Data'!J282&gt;0),'Raw Data'!J282,40),"")</f>
        <v/>
      </c>
      <c r="L359" s="2" t="str">
        <f>IF(SUM('Raw Data'!K$3:K$98)&gt;10,IF(AND(ISNUMBER('Raw Data'!K282),'Raw Data'!K282&lt;40, 'Raw Data'!K282&gt;0),'Raw Data'!K282,40),"")</f>
        <v/>
      </c>
      <c r="M359" s="2" t="str">
        <f>IF(SUM('Raw Data'!L$3:L$98)&gt;10,IF(AND(ISNUMBER('Raw Data'!L282),'Raw Data'!L282&lt;40, 'Raw Data'!L282&gt;0),'Raw Data'!L282,40),"")</f>
        <v/>
      </c>
      <c r="N359" s="2" t="str">
        <f>IF(SUM('Raw Data'!M$3:M$98)&gt;10,IF(AND(ISNUMBER('Raw Data'!M282),'Raw Data'!M282&lt;40, 'Raw Data'!M282&gt;0),'Raw Data'!M282,40),"")</f>
        <v/>
      </c>
      <c r="O359" s="2" t="str">
        <f>IF(SUM('Raw Data'!N$3:N$98)&gt;10,IF(AND(ISNUMBER('Raw Data'!N282),'Raw Data'!N282&lt;40, 'Raw Data'!N282&gt;0),'Raw Data'!N282,40),"")</f>
        <v/>
      </c>
    </row>
    <row r="360" spans="1:15" x14ac:dyDescent="0.25">
      <c r="A360" s="2" t="str">
        <f>'Gene Table'!B71</f>
        <v>RB1</v>
      </c>
      <c r="B360" s="99"/>
      <c r="C360" s="3" t="s">
        <v>295</v>
      </c>
      <c r="D360" s="2">
        <f>IF(SUM('Raw Data'!C$3:C$98)&gt;10,IF(AND(ISNUMBER('Raw Data'!C284),'Raw Data'!C284&lt;40, 'Raw Data'!C284&gt;0),'Raw Data'!C284,40),"")</f>
        <v>29.914193999999998</v>
      </c>
      <c r="E360" s="2" t="str">
        <f>IF(SUM('Raw Data'!D$3:D$98)&gt;10,IF(AND(ISNUMBER('Raw Data'!D284),'Raw Data'!D284&lt;40, 'Raw Data'!D284&gt;0),'Raw Data'!D284,40),"")</f>
        <v/>
      </c>
      <c r="F360" s="2" t="str">
        <f>IF(SUM('Raw Data'!E$3:E$98)&gt;10,IF(AND(ISNUMBER('Raw Data'!E284),'Raw Data'!E284&lt;40, 'Raw Data'!E284&gt;0),'Raw Data'!E284,40),"")</f>
        <v/>
      </c>
      <c r="G360" s="2" t="str">
        <f>IF(SUM('Raw Data'!F$3:F$98)&gt;10,IF(AND(ISNUMBER('Raw Data'!F284),'Raw Data'!F284&lt;40, 'Raw Data'!F284&gt;0),'Raw Data'!F284,40),"")</f>
        <v/>
      </c>
      <c r="H360" s="2" t="str">
        <f>IF(SUM('Raw Data'!G$3:G$98)&gt;10,IF(AND(ISNUMBER('Raw Data'!G284),'Raw Data'!G284&lt;40, 'Raw Data'!G284&gt;0),'Raw Data'!G284,40),"")</f>
        <v/>
      </c>
      <c r="I360" s="2" t="str">
        <f>IF(SUM('Raw Data'!H$3:H$98)&gt;10,IF(AND(ISNUMBER('Raw Data'!H284),'Raw Data'!H284&lt;40, 'Raw Data'!H284&gt;0),'Raw Data'!H284,40),"")</f>
        <v/>
      </c>
      <c r="J360" s="2" t="str">
        <f>IF(SUM('Raw Data'!I$3:I$98)&gt;10,IF(AND(ISNUMBER('Raw Data'!I284),'Raw Data'!I284&lt;40, 'Raw Data'!I284&gt;0),'Raw Data'!I284,40),"")</f>
        <v/>
      </c>
      <c r="K360" s="2" t="str">
        <f>IF(SUM('Raw Data'!J$3:J$98)&gt;10,IF(AND(ISNUMBER('Raw Data'!J284),'Raw Data'!J284&lt;40, 'Raw Data'!J284&gt;0),'Raw Data'!J284,40),"")</f>
        <v/>
      </c>
      <c r="L360" s="2" t="str">
        <f>IF(SUM('Raw Data'!K$3:K$98)&gt;10,IF(AND(ISNUMBER('Raw Data'!K284),'Raw Data'!K284&lt;40, 'Raw Data'!K284&gt;0),'Raw Data'!K284,40),"")</f>
        <v/>
      </c>
      <c r="M360" s="2" t="str">
        <f>IF(SUM('Raw Data'!L$3:L$98)&gt;10,IF(AND(ISNUMBER('Raw Data'!L284),'Raw Data'!L284&lt;40, 'Raw Data'!L284&gt;0),'Raw Data'!L284,40),"")</f>
        <v/>
      </c>
      <c r="N360" s="2" t="str">
        <f>IF(SUM('Raw Data'!M$3:M$98)&gt;10,IF(AND(ISNUMBER('Raw Data'!M284),'Raw Data'!M284&lt;40, 'Raw Data'!M284&gt;0),'Raw Data'!M284,40),"")</f>
        <v/>
      </c>
      <c r="O360" s="2" t="str">
        <f>IF(SUM('Raw Data'!N$3:N$98)&gt;10,IF(AND(ISNUMBER('Raw Data'!N284),'Raw Data'!N284&lt;40, 'Raw Data'!N284&gt;0),'Raw Data'!N284,40),"")</f>
        <v/>
      </c>
    </row>
    <row r="361" spans="1:15" x14ac:dyDescent="0.25">
      <c r="A361" s="2" t="str">
        <f>'Gene Table'!B72</f>
        <v>RBP1</v>
      </c>
      <c r="B361" s="99"/>
      <c r="C361" s="3" t="s">
        <v>297</v>
      </c>
      <c r="D361" s="2">
        <f>IF(SUM('Raw Data'!C$3:C$98)&gt;10,IF(AND(ISNUMBER('Raw Data'!C286),'Raw Data'!C286&lt;40, 'Raw Data'!C286&gt;0),'Raw Data'!C286,40),"")</f>
        <v>37.384644000000002</v>
      </c>
      <c r="E361" s="2" t="str">
        <f>IF(SUM('Raw Data'!D$3:D$98)&gt;10,IF(AND(ISNUMBER('Raw Data'!D286),'Raw Data'!D286&lt;40, 'Raw Data'!D286&gt;0),'Raw Data'!D286,40),"")</f>
        <v/>
      </c>
      <c r="F361" s="2" t="str">
        <f>IF(SUM('Raw Data'!E$3:E$98)&gt;10,IF(AND(ISNUMBER('Raw Data'!E286),'Raw Data'!E286&lt;40, 'Raw Data'!E286&gt;0),'Raw Data'!E286,40),"")</f>
        <v/>
      </c>
      <c r="G361" s="2" t="str">
        <f>IF(SUM('Raw Data'!F$3:F$98)&gt;10,IF(AND(ISNUMBER('Raw Data'!F286),'Raw Data'!F286&lt;40, 'Raw Data'!F286&gt;0),'Raw Data'!F286,40),"")</f>
        <v/>
      </c>
      <c r="H361" s="2" t="str">
        <f>IF(SUM('Raw Data'!G$3:G$98)&gt;10,IF(AND(ISNUMBER('Raw Data'!G286),'Raw Data'!G286&lt;40, 'Raw Data'!G286&gt;0),'Raw Data'!G286,40),"")</f>
        <v/>
      </c>
      <c r="I361" s="2" t="str">
        <f>IF(SUM('Raw Data'!H$3:H$98)&gt;10,IF(AND(ISNUMBER('Raw Data'!H286),'Raw Data'!H286&lt;40, 'Raw Data'!H286&gt;0),'Raw Data'!H286,40),"")</f>
        <v/>
      </c>
      <c r="J361" s="2" t="str">
        <f>IF(SUM('Raw Data'!I$3:I$98)&gt;10,IF(AND(ISNUMBER('Raw Data'!I286),'Raw Data'!I286&lt;40, 'Raw Data'!I286&gt;0),'Raw Data'!I286,40),"")</f>
        <v/>
      </c>
      <c r="K361" s="2" t="str">
        <f>IF(SUM('Raw Data'!J$3:J$98)&gt;10,IF(AND(ISNUMBER('Raw Data'!J286),'Raw Data'!J286&lt;40, 'Raw Data'!J286&gt;0),'Raw Data'!J286,40),"")</f>
        <v/>
      </c>
      <c r="L361" s="2" t="str">
        <f>IF(SUM('Raw Data'!K$3:K$98)&gt;10,IF(AND(ISNUMBER('Raw Data'!K286),'Raw Data'!K286&lt;40, 'Raw Data'!K286&gt;0),'Raw Data'!K286,40),"")</f>
        <v/>
      </c>
      <c r="M361" s="2" t="str">
        <f>IF(SUM('Raw Data'!L$3:L$98)&gt;10,IF(AND(ISNUMBER('Raw Data'!L286),'Raw Data'!L286&lt;40, 'Raw Data'!L286&gt;0),'Raw Data'!L286,40),"")</f>
        <v/>
      </c>
      <c r="N361" s="2" t="str">
        <f>IF(SUM('Raw Data'!M$3:M$98)&gt;10,IF(AND(ISNUMBER('Raw Data'!M286),'Raw Data'!M286&lt;40, 'Raw Data'!M286&gt;0),'Raw Data'!M286,40),"")</f>
        <v/>
      </c>
      <c r="O361" s="2" t="str">
        <f>IF(SUM('Raw Data'!N$3:N$98)&gt;10,IF(AND(ISNUMBER('Raw Data'!N286),'Raw Data'!N286&lt;40, 'Raw Data'!N286&gt;0),'Raw Data'!N286,40),"")</f>
        <v/>
      </c>
    </row>
    <row r="362" spans="1:15" x14ac:dyDescent="0.25">
      <c r="A362" s="2" t="str">
        <f>'Gene Table'!B73</f>
        <v>RRAD</v>
      </c>
      <c r="B362" s="99"/>
      <c r="C362" s="3" t="s">
        <v>299</v>
      </c>
      <c r="D362" s="2">
        <f>IF(SUM('Raw Data'!C$3:C$98)&gt;10,IF(AND(ISNUMBER('Raw Data'!C288),'Raw Data'!C288&lt;40, 'Raw Data'!C288&gt;0),'Raw Data'!C288,40),"")</f>
        <v>35.409045999999996</v>
      </c>
      <c r="E362" s="2" t="str">
        <f>IF(SUM('Raw Data'!D$3:D$98)&gt;10,IF(AND(ISNUMBER('Raw Data'!D288),'Raw Data'!D288&lt;40, 'Raw Data'!D288&gt;0),'Raw Data'!D288,40),"")</f>
        <v/>
      </c>
      <c r="F362" s="2" t="str">
        <f>IF(SUM('Raw Data'!E$3:E$98)&gt;10,IF(AND(ISNUMBER('Raw Data'!E288),'Raw Data'!E288&lt;40, 'Raw Data'!E288&gt;0),'Raw Data'!E288,40),"")</f>
        <v/>
      </c>
      <c r="G362" s="2" t="str">
        <f>IF(SUM('Raw Data'!F$3:F$98)&gt;10,IF(AND(ISNUMBER('Raw Data'!F288),'Raw Data'!F288&lt;40, 'Raw Data'!F288&gt;0),'Raw Data'!F288,40),"")</f>
        <v/>
      </c>
      <c r="H362" s="2" t="str">
        <f>IF(SUM('Raw Data'!G$3:G$98)&gt;10,IF(AND(ISNUMBER('Raw Data'!G288),'Raw Data'!G288&lt;40, 'Raw Data'!G288&gt;0),'Raw Data'!G288,40),"")</f>
        <v/>
      </c>
      <c r="I362" s="2" t="str">
        <f>IF(SUM('Raw Data'!H$3:H$98)&gt;10,IF(AND(ISNUMBER('Raw Data'!H288),'Raw Data'!H288&lt;40, 'Raw Data'!H288&gt;0),'Raw Data'!H288,40),"")</f>
        <v/>
      </c>
      <c r="J362" s="2" t="str">
        <f>IF(SUM('Raw Data'!I$3:I$98)&gt;10,IF(AND(ISNUMBER('Raw Data'!I288),'Raw Data'!I288&lt;40, 'Raw Data'!I288&gt;0),'Raw Data'!I288,40),"")</f>
        <v/>
      </c>
      <c r="K362" s="2" t="str">
        <f>IF(SUM('Raw Data'!J$3:J$98)&gt;10,IF(AND(ISNUMBER('Raw Data'!J288),'Raw Data'!J288&lt;40, 'Raw Data'!J288&gt;0),'Raw Data'!J288,40),"")</f>
        <v/>
      </c>
      <c r="L362" s="2" t="str">
        <f>IF(SUM('Raw Data'!K$3:K$98)&gt;10,IF(AND(ISNUMBER('Raw Data'!K288),'Raw Data'!K288&lt;40, 'Raw Data'!K288&gt;0),'Raw Data'!K288,40),"")</f>
        <v/>
      </c>
      <c r="M362" s="2" t="str">
        <f>IF(SUM('Raw Data'!L$3:L$98)&gt;10,IF(AND(ISNUMBER('Raw Data'!L288),'Raw Data'!L288&lt;40, 'Raw Data'!L288&gt;0),'Raw Data'!L288,40),"")</f>
        <v/>
      </c>
      <c r="N362" s="2" t="str">
        <f>IF(SUM('Raw Data'!M$3:M$98)&gt;10,IF(AND(ISNUMBER('Raw Data'!M288),'Raw Data'!M288&lt;40, 'Raw Data'!M288&gt;0),'Raw Data'!M288,40),"")</f>
        <v/>
      </c>
      <c r="O362" s="2" t="str">
        <f>IF(SUM('Raw Data'!N$3:N$98)&gt;10,IF(AND(ISNUMBER('Raw Data'!N288),'Raw Data'!N288&lt;40, 'Raw Data'!N288&gt;0),'Raw Data'!N288,40),"")</f>
        <v/>
      </c>
    </row>
    <row r="363" spans="1:15" x14ac:dyDescent="0.25">
      <c r="A363" s="2" t="str">
        <f>'Gene Table'!B74</f>
        <v>RUNX3</v>
      </c>
      <c r="B363" s="99"/>
      <c r="C363" s="3" t="s">
        <v>301</v>
      </c>
      <c r="D363" s="2">
        <f>IF(SUM('Raw Data'!C$3:C$98)&gt;10,IF(AND(ISNUMBER('Raw Data'!C290),'Raw Data'!C290&lt;40, 'Raw Data'!C290&gt;0),'Raw Data'!C290,40),"")</f>
        <v>32.851999999999997</v>
      </c>
      <c r="E363" s="2" t="str">
        <f>IF(SUM('Raw Data'!D$3:D$98)&gt;10,IF(AND(ISNUMBER('Raw Data'!D290),'Raw Data'!D290&lt;40, 'Raw Data'!D290&gt;0),'Raw Data'!D290,40),"")</f>
        <v/>
      </c>
      <c r="F363" s="2" t="str">
        <f>IF(SUM('Raw Data'!E$3:E$98)&gt;10,IF(AND(ISNUMBER('Raw Data'!E290),'Raw Data'!E290&lt;40, 'Raw Data'!E290&gt;0),'Raw Data'!E290,40),"")</f>
        <v/>
      </c>
      <c r="G363" s="2" t="str">
        <f>IF(SUM('Raw Data'!F$3:F$98)&gt;10,IF(AND(ISNUMBER('Raw Data'!F290),'Raw Data'!F290&lt;40, 'Raw Data'!F290&gt;0),'Raw Data'!F290,40),"")</f>
        <v/>
      </c>
      <c r="H363" s="2" t="str">
        <f>IF(SUM('Raw Data'!G$3:G$98)&gt;10,IF(AND(ISNUMBER('Raw Data'!G290),'Raw Data'!G290&lt;40, 'Raw Data'!G290&gt;0),'Raw Data'!G290,40),"")</f>
        <v/>
      </c>
      <c r="I363" s="2" t="str">
        <f>IF(SUM('Raw Data'!H$3:H$98)&gt;10,IF(AND(ISNUMBER('Raw Data'!H290),'Raw Data'!H290&lt;40, 'Raw Data'!H290&gt;0),'Raw Data'!H290,40),"")</f>
        <v/>
      </c>
      <c r="J363" s="2" t="str">
        <f>IF(SUM('Raw Data'!I$3:I$98)&gt;10,IF(AND(ISNUMBER('Raw Data'!I290),'Raw Data'!I290&lt;40, 'Raw Data'!I290&gt;0),'Raw Data'!I290,40),"")</f>
        <v/>
      </c>
      <c r="K363" s="2" t="str">
        <f>IF(SUM('Raw Data'!J$3:J$98)&gt;10,IF(AND(ISNUMBER('Raw Data'!J290),'Raw Data'!J290&lt;40, 'Raw Data'!J290&gt;0),'Raw Data'!J290,40),"")</f>
        <v/>
      </c>
      <c r="L363" s="2" t="str">
        <f>IF(SUM('Raw Data'!K$3:K$98)&gt;10,IF(AND(ISNUMBER('Raw Data'!K290),'Raw Data'!K290&lt;40, 'Raw Data'!K290&gt;0),'Raw Data'!K290,40),"")</f>
        <v/>
      </c>
      <c r="M363" s="2" t="str">
        <f>IF(SUM('Raw Data'!L$3:L$98)&gt;10,IF(AND(ISNUMBER('Raw Data'!L290),'Raw Data'!L290&lt;40, 'Raw Data'!L290&gt;0),'Raw Data'!L290,40),"")</f>
        <v/>
      </c>
      <c r="N363" s="2" t="str">
        <f>IF(SUM('Raw Data'!M$3:M$98)&gt;10,IF(AND(ISNUMBER('Raw Data'!M290),'Raw Data'!M290&lt;40, 'Raw Data'!M290&gt;0),'Raw Data'!M290,40),"")</f>
        <v/>
      </c>
      <c r="O363" s="2" t="str">
        <f>IF(SUM('Raw Data'!N$3:N$98)&gt;10,IF(AND(ISNUMBER('Raw Data'!N290),'Raw Data'!N290&lt;40, 'Raw Data'!N290&gt;0),'Raw Data'!N290,40),"")</f>
        <v/>
      </c>
    </row>
    <row r="364" spans="1:15" x14ac:dyDescent="0.25">
      <c r="A364" s="2" t="str">
        <f>'Gene Table'!B75</f>
        <v>SFN</v>
      </c>
      <c r="B364" s="99"/>
      <c r="C364" s="3" t="s">
        <v>486</v>
      </c>
      <c r="D364" s="2">
        <f>IF(SUM('Raw Data'!C$3:C$98)&gt;10,IF(AND(ISNUMBER('Raw Data'!C316),'Raw Data'!C316&lt;40, 'Raw Data'!C316&gt;0),'Raw Data'!C316,40),"")</f>
        <v>27.136509</v>
      </c>
      <c r="E364" s="2" t="str">
        <f>IF(SUM('Raw Data'!D$3:D$98)&gt;10,IF(AND(ISNUMBER('Raw Data'!D316),'Raw Data'!D316&lt;40, 'Raw Data'!D316&gt;0),'Raw Data'!D316,40),"")</f>
        <v/>
      </c>
      <c r="F364" s="2" t="str">
        <f>IF(SUM('Raw Data'!E$3:E$98)&gt;10,IF(AND(ISNUMBER('Raw Data'!E316),'Raw Data'!E316&lt;40, 'Raw Data'!E316&gt;0),'Raw Data'!E316,40),"")</f>
        <v/>
      </c>
      <c r="G364" s="2" t="str">
        <f>IF(SUM('Raw Data'!F$3:F$98)&gt;10,IF(AND(ISNUMBER('Raw Data'!F316),'Raw Data'!F316&lt;40, 'Raw Data'!F316&gt;0),'Raw Data'!F316,40),"")</f>
        <v/>
      </c>
      <c r="H364" s="2" t="str">
        <f>IF(SUM('Raw Data'!G$3:G$98)&gt;10,IF(AND(ISNUMBER('Raw Data'!G316),'Raw Data'!G316&lt;40, 'Raw Data'!G316&gt;0),'Raw Data'!G316,40),"")</f>
        <v/>
      </c>
      <c r="I364" s="2" t="str">
        <f>IF(SUM('Raw Data'!H$3:H$98)&gt;10,IF(AND(ISNUMBER('Raw Data'!H316),'Raw Data'!H316&lt;40, 'Raw Data'!H316&gt;0),'Raw Data'!H316,40),"")</f>
        <v/>
      </c>
      <c r="J364" s="2" t="str">
        <f>IF(SUM('Raw Data'!I$3:I$98)&gt;10,IF(AND(ISNUMBER('Raw Data'!I316),'Raw Data'!I316&lt;40, 'Raw Data'!I316&gt;0),'Raw Data'!I316,40),"")</f>
        <v/>
      </c>
      <c r="K364" s="2" t="str">
        <f>IF(SUM('Raw Data'!J$3:J$98)&gt;10,IF(AND(ISNUMBER('Raw Data'!J316),'Raw Data'!J316&lt;40, 'Raw Data'!J316&gt;0),'Raw Data'!J316,40),"")</f>
        <v/>
      </c>
      <c r="L364" s="2" t="str">
        <f>IF(SUM('Raw Data'!K$3:K$98)&gt;10,IF(AND(ISNUMBER('Raw Data'!K316),'Raw Data'!K316&lt;40, 'Raw Data'!K316&gt;0),'Raw Data'!K316,40),"")</f>
        <v/>
      </c>
      <c r="M364" s="2" t="str">
        <f>IF(SUM('Raw Data'!L$3:L$98)&gt;10,IF(AND(ISNUMBER('Raw Data'!L316),'Raw Data'!L316&lt;40, 'Raw Data'!L316&gt;0),'Raw Data'!L316,40),"")</f>
        <v/>
      </c>
      <c r="N364" s="2" t="str">
        <f>IF(SUM('Raw Data'!M$3:M$98)&gt;10,IF(AND(ISNUMBER('Raw Data'!M316),'Raw Data'!M316&lt;40, 'Raw Data'!M316&gt;0),'Raw Data'!M316,40),"")</f>
        <v/>
      </c>
      <c r="O364" s="2" t="str">
        <f>IF(SUM('Raw Data'!N$3:N$98)&gt;10,IF(AND(ISNUMBER('Raw Data'!N316),'Raw Data'!N316&lt;40, 'Raw Data'!N316&gt;0),'Raw Data'!N316,40),"")</f>
        <v/>
      </c>
    </row>
    <row r="365" spans="1:15" x14ac:dyDescent="0.25">
      <c r="A365" s="2" t="str">
        <f>'Gene Table'!B76</f>
        <v>SFRP1</v>
      </c>
      <c r="B365" s="99"/>
      <c r="C365" s="3" t="s">
        <v>488</v>
      </c>
      <c r="D365" s="2">
        <f>IF(SUM('Raw Data'!C$3:C$98)&gt;10,IF(AND(ISNUMBER('Raw Data'!C318),'Raw Data'!C318&lt;40, 'Raw Data'!C318&gt;0),'Raw Data'!C318,40),"")</f>
        <v>37.098613999999998</v>
      </c>
      <c r="E365" s="2" t="str">
        <f>IF(SUM('Raw Data'!D$3:D$98)&gt;10,IF(AND(ISNUMBER('Raw Data'!D318),'Raw Data'!D318&lt;40, 'Raw Data'!D318&gt;0),'Raw Data'!D318,40),"")</f>
        <v/>
      </c>
      <c r="F365" s="2" t="str">
        <f>IF(SUM('Raw Data'!E$3:E$98)&gt;10,IF(AND(ISNUMBER('Raw Data'!E318),'Raw Data'!E318&lt;40, 'Raw Data'!E318&gt;0),'Raw Data'!E318,40),"")</f>
        <v/>
      </c>
      <c r="G365" s="2" t="str">
        <f>IF(SUM('Raw Data'!F$3:F$98)&gt;10,IF(AND(ISNUMBER('Raw Data'!F318),'Raw Data'!F318&lt;40, 'Raw Data'!F318&gt;0),'Raw Data'!F318,40),"")</f>
        <v/>
      </c>
      <c r="H365" s="2" t="str">
        <f>IF(SUM('Raw Data'!G$3:G$98)&gt;10,IF(AND(ISNUMBER('Raw Data'!G318),'Raw Data'!G318&lt;40, 'Raw Data'!G318&gt;0),'Raw Data'!G318,40),"")</f>
        <v/>
      </c>
      <c r="I365" s="2" t="str">
        <f>IF(SUM('Raw Data'!H$3:H$98)&gt;10,IF(AND(ISNUMBER('Raw Data'!H318),'Raw Data'!H318&lt;40, 'Raw Data'!H318&gt;0),'Raw Data'!H318,40),"")</f>
        <v/>
      </c>
      <c r="J365" s="2" t="str">
        <f>IF(SUM('Raw Data'!I$3:I$98)&gt;10,IF(AND(ISNUMBER('Raw Data'!I318),'Raw Data'!I318&lt;40, 'Raw Data'!I318&gt;0),'Raw Data'!I318,40),"")</f>
        <v/>
      </c>
      <c r="K365" s="2" t="str">
        <f>IF(SUM('Raw Data'!J$3:J$98)&gt;10,IF(AND(ISNUMBER('Raw Data'!J318),'Raw Data'!J318&lt;40, 'Raw Data'!J318&gt;0),'Raw Data'!J318,40),"")</f>
        <v/>
      </c>
      <c r="L365" s="2" t="str">
        <f>IF(SUM('Raw Data'!K$3:K$98)&gt;10,IF(AND(ISNUMBER('Raw Data'!K318),'Raw Data'!K318&lt;40, 'Raw Data'!K318&gt;0),'Raw Data'!K318,40),"")</f>
        <v/>
      </c>
      <c r="M365" s="2" t="str">
        <f>IF(SUM('Raw Data'!L$3:L$98)&gt;10,IF(AND(ISNUMBER('Raw Data'!L318),'Raw Data'!L318&lt;40, 'Raw Data'!L318&gt;0),'Raw Data'!L318,40),"")</f>
        <v/>
      </c>
      <c r="N365" s="2" t="str">
        <f>IF(SUM('Raw Data'!M$3:M$98)&gt;10,IF(AND(ISNUMBER('Raw Data'!M318),'Raw Data'!M318&lt;40, 'Raw Data'!M318&gt;0),'Raw Data'!M318,40),"")</f>
        <v/>
      </c>
      <c r="O365" s="2" t="str">
        <f>IF(SUM('Raw Data'!N$3:N$98)&gt;10,IF(AND(ISNUMBER('Raw Data'!N318),'Raw Data'!N318&lt;40, 'Raw Data'!N318&gt;0),'Raw Data'!N318,40),"")</f>
        <v/>
      </c>
    </row>
    <row r="366" spans="1:15" x14ac:dyDescent="0.25">
      <c r="A366" s="2" t="str">
        <f>'Gene Table'!B77</f>
        <v>SFRP2</v>
      </c>
      <c r="B366" s="99"/>
      <c r="C366" s="3" t="s">
        <v>490</v>
      </c>
      <c r="D366" s="2">
        <f>IF(SUM('Raw Data'!C$3:C$98)&gt;10,IF(AND(ISNUMBER('Raw Data'!C320),'Raw Data'!C320&lt;40, 'Raw Data'!C320&gt;0),'Raw Data'!C320,40),"")</f>
        <v>34.5227</v>
      </c>
      <c r="E366" s="2" t="str">
        <f>IF(SUM('Raw Data'!D$3:D$98)&gt;10,IF(AND(ISNUMBER('Raw Data'!D320),'Raw Data'!D320&lt;40, 'Raw Data'!D320&gt;0),'Raw Data'!D320,40),"")</f>
        <v/>
      </c>
      <c r="F366" s="2" t="str">
        <f>IF(SUM('Raw Data'!E$3:E$98)&gt;10,IF(AND(ISNUMBER('Raw Data'!E320),'Raw Data'!E320&lt;40, 'Raw Data'!E320&gt;0),'Raw Data'!E320,40),"")</f>
        <v/>
      </c>
      <c r="G366" s="2" t="str">
        <f>IF(SUM('Raw Data'!F$3:F$98)&gt;10,IF(AND(ISNUMBER('Raw Data'!F320),'Raw Data'!F320&lt;40, 'Raw Data'!F320&gt;0),'Raw Data'!F320,40),"")</f>
        <v/>
      </c>
      <c r="H366" s="2" t="str">
        <f>IF(SUM('Raw Data'!G$3:G$98)&gt;10,IF(AND(ISNUMBER('Raw Data'!G320),'Raw Data'!G320&lt;40, 'Raw Data'!G320&gt;0),'Raw Data'!G320,40),"")</f>
        <v/>
      </c>
      <c r="I366" s="2" t="str">
        <f>IF(SUM('Raw Data'!H$3:H$98)&gt;10,IF(AND(ISNUMBER('Raw Data'!H320),'Raw Data'!H320&lt;40, 'Raw Data'!H320&gt;0),'Raw Data'!H320,40),"")</f>
        <v/>
      </c>
      <c r="J366" s="2" t="str">
        <f>IF(SUM('Raw Data'!I$3:I$98)&gt;10,IF(AND(ISNUMBER('Raw Data'!I320),'Raw Data'!I320&lt;40, 'Raw Data'!I320&gt;0),'Raw Data'!I320,40),"")</f>
        <v/>
      </c>
      <c r="K366" s="2" t="str">
        <f>IF(SUM('Raw Data'!J$3:J$98)&gt;10,IF(AND(ISNUMBER('Raw Data'!J320),'Raw Data'!J320&lt;40, 'Raw Data'!J320&gt;0),'Raw Data'!J320,40),"")</f>
        <v/>
      </c>
      <c r="L366" s="2" t="str">
        <f>IF(SUM('Raw Data'!K$3:K$98)&gt;10,IF(AND(ISNUMBER('Raw Data'!K320),'Raw Data'!K320&lt;40, 'Raw Data'!K320&gt;0),'Raw Data'!K320,40),"")</f>
        <v/>
      </c>
      <c r="M366" s="2" t="str">
        <f>IF(SUM('Raw Data'!L$3:L$98)&gt;10,IF(AND(ISNUMBER('Raw Data'!L320),'Raw Data'!L320&lt;40, 'Raw Data'!L320&gt;0),'Raw Data'!L320,40),"")</f>
        <v/>
      </c>
      <c r="N366" s="2" t="str">
        <f>IF(SUM('Raw Data'!M$3:M$98)&gt;10,IF(AND(ISNUMBER('Raw Data'!M320),'Raw Data'!M320&lt;40, 'Raw Data'!M320&gt;0),'Raw Data'!M320,40),"")</f>
        <v/>
      </c>
      <c r="O366" s="2" t="str">
        <f>IF(SUM('Raw Data'!N$3:N$98)&gt;10,IF(AND(ISNUMBER('Raw Data'!N320),'Raw Data'!N320&lt;40, 'Raw Data'!N320&gt;0),'Raw Data'!N320,40),"")</f>
        <v/>
      </c>
    </row>
    <row r="367" spans="1:15" x14ac:dyDescent="0.25">
      <c r="A367" s="2" t="str">
        <f>'Gene Table'!B78</f>
        <v>SLC5A8</v>
      </c>
      <c r="B367" s="99"/>
      <c r="C367" s="3" t="s">
        <v>492</v>
      </c>
      <c r="D367" s="2">
        <f>IF(SUM('Raw Data'!C$3:C$98)&gt;10,IF(AND(ISNUMBER('Raw Data'!C322),'Raw Data'!C322&lt;40, 'Raw Data'!C322&gt;0),'Raw Data'!C322,40),"")</f>
        <v>40</v>
      </c>
      <c r="E367" s="2" t="str">
        <f>IF(SUM('Raw Data'!D$3:D$98)&gt;10,IF(AND(ISNUMBER('Raw Data'!D322),'Raw Data'!D322&lt;40, 'Raw Data'!D322&gt;0),'Raw Data'!D322,40),"")</f>
        <v/>
      </c>
      <c r="F367" s="2" t="str">
        <f>IF(SUM('Raw Data'!E$3:E$98)&gt;10,IF(AND(ISNUMBER('Raw Data'!E322),'Raw Data'!E322&lt;40, 'Raw Data'!E322&gt;0),'Raw Data'!E322,40),"")</f>
        <v/>
      </c>
      <c r="G367" s="2" t="str">
        <f>IF(SUM('Raw Data'!F$3:F$98)&gt;10,IF(AND(ISNUMBER('Raw Data'!F322),'Raw Data'!F322&lt;40, 'Raw Data'!F322&gt;0),'Raw Data'!F322,40),"")</f>
        <v/>
      </c>
      <c r="H367" s="2" t="str">
        <f>IF(SUM('Raw Data'!G$3:G$98)&gt;10,IF(AND(ISNUMBER('Raw Data'!G322),'Raw Data'!G322&lt;40, 'Raw Data'!G322&gt;0),'Raw Data'!G322,40),"")</f>
        <v/>
      </c>
      <c r="I367" s="2" t="str">
        <f>IF(SUM('Raw Data'!H$3:H$98)&gt;10,IF(AND(ISNUMBER('Raw Data'!H322),'Raw Data'!H322&lt;40, 'Raw Data'!H322&gt;0),'Raw Data'!H322,40),"")</f>
        <v/>
      </c>
      <c r="J367" s="2" t="str">
        <f>IF(SUM('Raw Data'!I$3:I$98)&gt;10,IF(AND(ISNUMBER('Raw Data'!I322),'Raw Data'!I322&lt;40, 'Raw Data'!I322&gt;0),'Raw Data'!I322,40),"")</f>
        <v/>
      </c>
      <c r="K367" s="2" t="str">
        <f>IF(SUM('Raw Data'!J$3:J$98)&gt;10,IF(AND(ISNUMBER('Raw Data'!J322),'Raw Data'!J322&lt;40, 'Raw Data'!J322&gt;0),'Raw Data'!J322,40),"")</f>
        <v/>
      </c>
      <c r="L367" s="2" t="str">
        <f>IF(SUM('Raw Data'!K$3:K$98)&gt;10,IF(AND(ISNUMBER('Raw Data'!K322),'Raw Data'!K322&lt;40, 'Raw Data'!K322&gt;0),'Raw Data'!K322,40),"")</f>
        <v/>
      </c>
      <c r="M367" s="2" t="str">
        <f>IF(SUM('Raw Data'!L$3:L$98)&gt;10,IF(AND(ISNUMBER('Raw Data'!L322),'Raw Data'!L322&lt;40, 'Raw Data'!L322&gt;0),'Raw Data'!L322,40),"")</f>
        <v/>
      </c>
      <c r="N367" s="2" t="str">
        <f>IF(SUM('Raw Data'!M$3:M$98)&gt;10,IF(AND(ISNUMBER('Raw Data'!M322),'Raw Data'!M322&lt;40, 'Raw Data'!M322&gt;0),'Raw Data'!M322,40),"")</f>
        <v/>
      </c>
      <c r="O367" s="2" t="str">
        <f>IF(SUM('Raw Data'!N$3:N$98)&gt;10,IF(AND(ISNUMBER('Raw Data'!N322),'Raw Data'!N322&lt;40, 'Raw Data'!N322&gt;0),'Raw Data'!N322,40),"")</f>
        <v/>
      </c>
    </row>
    <row r="368" spans="1:15" x14ac:dyDescent="0.25">
      <c r="A368" s="2" t="str">
        <f>'Gene Table'!B79</f>
        <v>SLIT2</v>
      </c>
      <c r="B368" s="99"/>
      <c r="C368" s="3" t="s">
        <v>335</v>
      </c>
      <c r="D368" s="2">
        <f>IF(SUM('Raw Data'!C$3:C$98)&gt;10,IF(AND(ISNUMBER('Raw Data'!C324),'Raw Data'!C324&lt;40, 'Raw Data'!C324&gt;0),'Raw Data'!C324,40),"")</f>
        <v>29.28716</v>
      </c>
      <c r="E368" s="2" t="str">
        <f>IF(SUM('Raw Data'!D$3:D$98)&gt;10,IF(AND(ISNUMBER('Raw Data'!D324),'Raw Data'!D324&lt;40, 'Raw Data'!D324&gt;0),'Raw Data'!D324,40),"")</f>
        <v/>
      </c>
      <c r="F368" s="2" t="str">
        <f>IF(SUM('Raw Data'!E$3:E$98)&gt;10,IF(AND(ISNUMBER('Raw Data'!E324),'Raw Data'!E324&lt;40, 'Raw Data'!E324&gt;0),'Raw Data'!E324,40),"")</f>
        <v/>
      </c>
      <c r="G368" s="2" t="str">
        <f>IF(SUM('Raw Data'!F$3:F$98)&gt;10,IF(AND(ISNUMBER('Raw Data'!F324),'Raw Data'!F324&lt;40, 'Raw Data'!F324&gt;0),'Raw Data'!F324,40),"")</f>
        <v/>
      </c>
      <c r="H368" s="2" t="str">
        <f>IF(SUM('Raw Data'!G$3:G$98)&gt;10,IF(AND(ISNUMBER('Raw Data'!G324),'Raw Data'!G324&lt;40, 'Raw Data'!G324&gt;0),'Raw Data'!G324,40),"")</f>
        <v/>
      </c>
      <c r="I368" s="2" t="str">
        <f>IF(SUM('Raw Data'!H$3:H$98)&gt;10,IF(AND(ISNUMBER('Raw Data'!H324),'Raw Data'!H324&lt;40, 'Raw Data'!H324&gt;0),'Raw Data'!H324,40),"")</f>
        <v/>
      </c>
      <c r="J368" s="2" t="str">
        <f>IF(SUM('Raw Data'!I$3:I$98)&gt;10,IF(AND(ISNUMBER('Raw Data'!I324),'Raw Data'!I324&lt;40, 'Raw Data'!I324&gt;0),'Raw Data'!I324,40),"")</f>
        <v/>
      </c>
      <c r="K368" s="2" t="str">
        <f>IF(SUM('Raw Data'!J$3:J$98)&gt;10,IF(AND(ISNUMBER('Raw Data'!J324),'Raw Data'!J324&lt;40, 'Raw Data'!J324&gt;0),'Raw Data'!J324,40),"")</f>
        <v/>
      </c>
      <c r="L368" s="2" t="str">
        <f>IF(SUM('Raw Data'!K$3:K$98)&gt;10,IF(AND(ISNUMBER('Raw Data'!K324),'Raw Data'!K324&lt;40, 'Raw Data'!K324&gt;0),'Raw Data'!K324,40),"")</f>
        <v/>
      </c>
      <c r="M368" s="2" t="str">
        <f>IF(SUM('Raw Data'!L$3:L$98)&gt;10,IF(AND(ISNUMBER('Raw Data'!L324),'Raw Data'!L324&lt;40, 'Raw Data'!L324&gt;0),'Raw Data'!L324,40),"")</f>
        <v/>
      </c>
      <c r="N368" s="2" t="str">
        <f>IF(SUM('Raw Data'!M$3:M$98)&gt;10,IF(AND(ISNUMBER('Raw Data'!M324),'Raw Data'!M324&lt;40, 'Raw Data'!M324&gt;0),'Raw Data'!M324,40),"")</f>
        <v/>
      </c>
      <c r="O368" s="2" t="str">
        <f>IF(SUM('Raw Data'!N$3:N$98)&gt;10,IF(AND(ISNUMBER('Raw Data'!N324),'Raw Data'!N324&lt;40, 'Raw Data'!N324&gt;0),'Raw Data'!N324,40),"")</f>
        <v/>
      </c>
    </row>
    <row r="369" spans="1:15" x14ac:dyDescent="0.25">
      <c r="A369" s="2" t="str">
        <f>'Gene Table'!B80</f>
        <v>SLIT3</v>
      </c>
      <c r="B369" s="99"/>
      <c r="C369" s="3" t="s">
        <v>337</v>
      </c>
      <c r="D369" s="2">
        <f>IF(SUM('Raw Data'!C$3:C$98)&gt;10,IF(AND(ISNUMBER('Raw Data'!C326),'Raw Data'!C326&lt;40, 'Raw Data'!C326&gt;0),'Raw Data'!C326,40),"")</f>
        <v>40</v>
      </c>
      <c r="E369" s="2" t="str">
        <f>IF(SUM('Raw Data'!D$3:D$98)&gt;10,IF(AND(ISNUMBER('Raw Data'!D326),'Raw Data'!D326&lt;40, 'Raw Data'!D326&gt;0),'Raw Data'!D326,40),"")</f>
        <v/>
      </c>
      <c r="F369" s="2" t="str">
        <f>IF(SUM('Raw Data'!E$3:E$98)&gt;10,IF(AND(ISNUMBER('Raw Data'!E326),'Raw Data'!E326&lt;40, 'Raw Data'!E326&gt;0),'Raw Data'!E326,40),"")</f>
        <v/>
      </c>
      <c r="G369" s="2" t="str">
        <f>IF(SUM('Raw Data'!F$3:F$98)&gt;10,IF(AND(ISNUMBER('Raw Data'!F326),'Raw Data'!F326&lt;40, 'Raw Data'!F326&gt;0),'Raw Data'!F326,40),"")</f>
        <v/>
      </c>
      <c r="H369" s="2" t="str">
        <f>IF(SUM('Raw Data'!G$3:G$98)&gt;10,IF(AND(ISNUMBER('Raw Data'!G326),'Raw Data'!G326&lt;40, 'Raw Data'!G326&gt;0),'Raw Data'!G326,40),"")</f>
        <v/>
      </c>
      <c r="I369" s="2" t="str">
        <f>IF(SUM('Raw Data'!H$3:H$98)&gt;10,IF(AND(ISNUMBER('Raw Data'!H326),'Raw Data'!H326&lt;40, 'Raw Data'!H326&gt;0),'Raw Data'!H326,40),"")</f>
        <v/>
      </c>
      <c r="J369" s="2" t="str">
        <f>IF(SUM('Raw Data'!I$3:I$98)&gt;10,IF(AND(ISNUMBER('Raw Data'!I326),'Raw Data'!I326&lt;40, 'Raw Data'!I326&gt;0),'Raw Data'!I326,40),"")</f>
        <v/>
      </c>
      <c r="K369" s="2" t="str">
        <f>IF(SUM('Raw Data'!J$3:J$98)&gt;10,IF(AND(ISNUMBER('Raw Data'!J326),'Raw Data'!J326&lt;40, 'Raw Data'!J326&gt;0),'Raw Data'!J326,40),"")</f>
        <v/>
      </c>
      <c r="L369" s="2" t="str">
        <f>IF(SUM('Raw Data'!K$3:K$98)&gt;10,IF(AND(ISNUMBER('Raw Data'!K326),'Raw Data'!K326&lt;40, 'Raw Data'!K326&gt;0),'Raw Data'!K326,40),"")</f>
        <v/>
      </c>
      <c r="M369" s="2" t="str">
        <f>IF(SUM('Raw Data'!L$3:L$98)&gt;10,IF(AND(ISNUMBER('Raw Data'!L326),'Raw Data'!L326&lt;40, 'Raw Data'!L326&gt;0),'Raw Data'!L326,40),"")</f>
        <v/>
      </c>
      <c r="N369" s="2" t="str">
        <f>IF(SUM('Raw Data'!M$3:M$98)&gt;10,IF(AND(ISNUMBER('Raw Data'!M326),'Raw Data'!M326&lt;40, 'Raw Data'!M326&gt;0),'Raw Data'!M326,40),"")</f>
        <v/>
      </c>
      <c r="O369" s="2" t="str">
        <f>IF(SUM('Raw Data'!N$3:N$98)&gt;10,IF(AND(ISNUMBER('Raw Data'!N326),'Raw Data'!N326&lt;40, 'Raw Data'!N326&gt;0),'Raw Data'!N326,40),"")</f>
        <v/>
      </c>
    </row>
    <row r="370" spans="1:15" x14ac:dyDescent="0.25">
      <c r="A370" s="2" t="str">
        <f>'Gene Table'!B81</f>
        <v>SYK</v>
      </c>
      <c r="B370" s="99"/>
      <c r="C370" s="3" t="s">
        <v>339</v>
      </c>
      <c r="D370" s="2">
        <f>IF(SUM('Raw Data'!C$3:C$98)&gt;10,IF(AND(ISNUMBER('Raw Data'!C328),'Raw Data'!C328&lt;40, 'Raw Data'!C328&gt;0),'Raw Data'!C328,40),"")</f>
        <v>27.740912999999999</v>
      </c>
      <c r="E370" s="2" t="str">
        <f>IF(SUM('Raw Data'!D$3:D$98)&gt;10,IF(AND(ISNUMBER('Raw Data'!D328),'Raw Data'!D328&lt;40, 'Raw Data'!D328&gt;0),'Raw Data'!D328,40),"")</f>
        <v/>
      </c>
      <c r="F370" s="2" t="str">
        <f>IF(SUM('Raw Data'!E$3:E$98)&gt;10,IF(AND(ISNUMBER('Raw Data'!E328),'Raw Data'!E328&lt;40, 'Raw Data'!E328&gt;0),'Raw Data'!E328,40),"")</f>
        <v/>
      </c>
      <c r="G370" s="2" t="str">
        <f>IF(SUM('Raw Data'!F$3:F$98)&gt;10,IF(AND(ISNUMBER('Raw Data'!F328),'Raw Data'!F328&lt;40, 'Raw Data'!F328&gt;0),'Raw Data'!F328,40),"")</f>
        <v/>
      </c>
      <c r="H370" s="2" t="str">
        <f>IF(SUM('Raw Data'!G$3:G$98)&gt;10,IF(AND(ISNUMBER('Raw Data'!G328),'Raw Data'!G328&lt;40, 'Raw Data'!G328&gt;0),'Raw Data'!G328,40),"")</f>
        <v/>
      </c>
      <c r="I370" s="2" t="str">
        <f>IF(SUM('Raw Data'!H$3:H$98)&gt;10,IF(AND(ISNUMBER('Raw Data'!H328),'Raw Data'!H328&lt;40, 'Raw Data'!H328&gt;0),'Raw Data'!H328,40),"")</f>
        <v/>
      </c>
      <c r="J370" s="2" t="str">
        <f>IF(SUM('Raw Data'!I$3:I$98)&gt;10,IF(AND(ISNUMBER('Raw Data'!I328),'Raw Data'!I328&lt;40, 'Raw Data'!I328&gt;0),'Raw Data'!I328,40),"")</f>
        <v/>
      </c>
      <c r="K370" s="2" t="str">
        <f>IF(SUM('Raw Data'!J$3:J$98)&gt;10,IF(AND(ISNUMBER('Raw Data'!J328),'Raw Data'!J328&lt;40, 'Raw Data'!J328&gt;0),'Raw Data'!J328,40),"")</f>
        <v/>
      </c>
      <c r="L370" s="2" t="str">
        <f>IF(SUM('Raw Data'!K$3:K$98)&gt;10,IF(AND(ISNUMBER('Raw Data'!K328),'Raw Data'!K328&lt;40, 'Raw Data'!K328&gt;0),'Raw Data'!K328,40),"")</f>
        <v/>
      </c>
      <c r="M370" s="2" t="str">
        <f>IF(SUM('Raw Data'!L$3:L$98)&gt;10,IF(AND(ISNUMBER('Raw Data'!L328),'Raw Data'!L328&lt;40, 'Raw Data'!L328&gt;0),'Raw Data'!L328,40),"")</f>
        <v/>
      </c>
      <c r="N370" s="2" t="str">
        <f>IF(SUM('Raw Data'!M$3:M$98)&gt;10,IF(AND(ISNUMBER('Raw Data'!M328),'Raw Data'!M328&lt;40, 'Raw Data'!M328&gt;0),'Raw Data'!M328,40),"")</f>
        <v/>
      </c>
      <c r="O370" s="2" t="str">
        <f>IF(SUM('Raw Data'!N$3:N$98)&gt;10,IF(AND(ISNUMBER('Raw Data'!N328),'Raw Data'!N328&lt;40, 'Raw Data'!N328&gt;0),'Raw Data'!N328,40),"")</f>
        <v/>
      </c>
    </row>
    <row r="371" spans="1:15" x14ac:dyDescent="0.25">
      <c r="A371" s="2" t="str">
        <f>'Gene Table'!B82</f>
        <v>TERT</v>
      </c>
      <c r="B371" s="99"/>
      <c r="C371" s="3" t="s">
        <v>341</v>
      </c>
      <c r="D371" s="2">
        <f>IF(SUM('Raw Data'!C$3:C$98)&gt;10,IF(AND(ISNUMBER('Raw Data'!C330),'Raw Data'!C330&lt;40, 'Raw Data'!C330&gt;0),'Raw Data'!C330,40),"")</f>
        <v>29.382559000000001</v>
      </c>
      <c r="E371" s="2" t="str">
        <f>IF(SUM('Raw Data'!D$3:D$98)&gt;10,IF(AND(ISNUMBER('Raw Data'!D330),'Raw Data'!D330&lt;40, 'Raw Data'!D330&gt;0),'Raw Data'!D330,40),"")</f>
        <v/>
      </c>
      <c r="F371" s="2" t="str">
        <f>IF(SUM('Raw Data'!E$3:E$98)&gt;10,IF(AND(ISNUMBER('Raw Data'!E330),'Raw Data'!E330&lt;40, 'Raw Data'!E330&gt;0),'Raw Data'!E330,40),"")</f>
        <v/>
      </c>
      <c r="G371" s="2" t="str">
        <f>IF(SUM('Raw Data'!F$3:F$98)&gt;10,IF(AND(ISNUMBER('Raw Data'!F330),'Raw Data'!F330&lt;40, 'Raw Data'!F330&gt;0),'Raw Data'!F330,40),"")</f>
        <v/>
      </c>
      <c r="H371" s="2" t="str">
        <f>IF(SUM('Raw Data'!G$3:G$98)&gt;10,IF(AND(ISNUMBER('Raw Data'!G330),'Raw Data'!G330&lt;40, 'Raw Data'!G330&gt;0),'Raw Data'!G330,40),"")</f>
        <v/>
      </c>
      <c r="I371" s="2" t="str">
        <f>IF(SUM('Raw Data'!H$3:H$98)&gt;10,IF(AND(ISNUMBER('Raw Data'!H330),'Raw Data'!H330&lt;40, 'Raw Data'!H330&gt;0),'Raw Data'!H330,40),"")</f>
        <v/>
      </c>
      <c r="J371" s="2" t="str">
        <f>IF(SUM('Raw Data'!I$3:I$98)&gt;10,IF(AND(ISNUMBER('Raw Data'!I330),'Raw Data'!I330&lt;40, 'Raw Data'!I330&gt;0),'Raw Data'!I330,40),"")</f>
        <v/>
      </c>
      <c r="K371" s="2" t="str">
        <f>IF(SUM('Raw Data'!J$3:J$98)&gt;10,IF(AND(ISNUMBER('Raw Data'!J330),'Raw Data'!J330&lt;40, 'Raw Data'!J330&gt;0),'Raw Data'!J330,40),"")</f>
        <v/>
      </c>
      <c r="L371" s="2" t="str">
        <f>IF(SUM('Raw Data'!K$3:K$98)&gt;10,IF(AND(ISNUMBER('Raw Data'!K330),'Raw Data'!K330&lt;40, 'Raw Data'!K330&gt;0),'Raw Data'!K330,40),"")</f>
        <v/>
      </c>
      <c r="M371" s="2" t="str">
        <f>IF(SUM('Raw Data'!L$3:L$98)&gt;10,IF(AND(ISNUMBER('Raw Data'!L330),'Raw Data'!L330&lt;40, 'Raw Data'!L330&gt;0),'Raw Data'!L330,40),"")</f>
        <v/>
      </c>
      <c r="N371" s="2" t="str">
        <f>IF(SUM('Raw Data'!M$3:M$98)&gt;10,IF(AND(ISNUMBER('Raw Data'!M330),'Raw Data'!M330&lt;40, 'Raw Data'!M330&gt;0),'Raw Data'!M330,40),"")</f>
        <v/>
      </c>
      <c r="O371" s="2" t="str">
        <f>IF(SUM('Raw Data'!N$3:N$98)&gt;10,IF(AND(ISNUMBER('Raw Data'!N330),'Raw Data'!N330&lt;40, 'Raw Data'!N330&gt;0),'Raw Data'!N330,40),"")</f>
        <v/>
      </c>
    </row>
    <row r="372" spans="1:15" x14ac:dyDescent="0.25">
      <c r="A372" s="2" t="str">
        <f>'Gene Table'!B83</f>
        <v>TGFB2</v>
      </c>
      <c r="B372" s="99"/>
      <c r="C372" s="3" t="s">
        <v>343</v>
      </c>
      <c r="D372" s="2">
        <f>IF(SUM('Raw Data'!C$3:C$98)&gt;10,IF(AND(ISNUMBER('Raw Data'!C332),'Raw Data'!C332&lt;40, 'Raw Data'!C332&gt;0),'Raw Data'!C332,40),"")</f>
        <v>40</v>
      </c>
      <c r="E372" s="2" t="str">
        <f>IF(SUM('Raw Data'!D$3:D$98)&gt;10,IF(AND(ISNUMBER('Raw Data'!D332),'Raw Data'!D332&lt;40, 'Raw Data'!D332&gt;0),'Raw Data'!D332,40),"")</f>
        <v/>
      </c>
      <c r="F372" s="2" t="str">
        <f>IF(SUM('Raw Data'!E$3:E$98)&gt;10,IF(AND(ISNUMBER('Raw Data'!E332),'Raw Data'!E332&lt;40, 'Raw Data'!E332&gt;0),'Raw Data'!E332,40),"")</f>
        <v/>
      </c>
      <c r="G372" s="2" t="str">
        <f>IF(SUM('Raw Data'!F$3:F$98)&gt;10,IF(AND(ISNUMBER('Raw Data'!F332),'Raw Data'!F332&lt;40, 'Raw Data'!F332&gt;0),'Raw Data'!F332,40),"")</f>
        <v/>
      </c>
      <c r="H372" s="2" t="str">
        <f>IF(SUM('Raw Data'!G$3:G$98)&gt;10,IF(AND(ISNUMBER('Raw Data'!G332),'Raw Data'!G332&lt;40, 'Raw Data'!G332&gt;0),'Raw Data'!G332,40),"")</f>
        <v/>
      </c>
      <c r="I372" s="2" t="str">
        <f>IF(SUM('Raw Data'!H$3:H$98)&gt;10,IF(AND(ISNUMBER('Raw Data'!H332),'Raw Data'!H332&lt;40, 'Raw Data'!H332&gt;0),'Raw Data'!H332,40),"")</f>
        <v/>
      </c>
      <c r="J372" s="2" t="str">
        <f>IF(SUM('Raw Data'!I$3:I$98)&gt;10,IF(AND(ISNUMBER('Raw Data'!I332),'Raw Data'!I332&lt;40, 'Raw Data'!I332&gt;0),'Raw Data'!I332,40),"")</f>
        <v/>
      </c>
      <c r="K372" s="2" t="str">
        <f>IF(SUM('Raw Data'!J$3:J$98)&gt;10,IF(AND(ISNUMBER('Raw Data'!J332),'Raw Data'!J332&lt;40, 'Raw Data'!J332&gt;0),'Raw Data'!J332,40),"")</f>
        <v/>
      </c>
      <c r="L372" s="2" t="str">
        <f>IF(SUM('Raw Data'!K$3:K$98)&gt;10,IF(AND(ISNUMBER('Raw Data'!K332),'Raw Data'!K332&lt;40, 'Raw Data'!K332&gt;0),'Raw Data'!K332,40),"")</f>
        <v/>
      </c>
      <c r="M372" s="2" t="str">
        <f>IF(SUM('Raw Data'!L$3:L$98)&gt;10,IF(AND(ISNUMBER('Raw Data'!L332),'Raw Data'!L332&lt;40, 'Raw Data'!L332&gt;0),'Raw Data'!L332,40),"")</f>
        <v/>
      </c>
      <c r="N372" s="2" t="str">
        <f>IF(SUM('Raw Data'!M$3:M$98)&gt;10,IF(AND(ISNUMBER('Raw Data'!M332),'Raw Data'!M332&lt;40, 'Raw Data'!M332&gt;0),'Raw Data'!M332,40),"")</f>
        <v/>
      </c>
      <c r="O372" s="2" t="str">
        <f>IF(SUM('Raw Data'!N$3:N$98)&gt;10,IF(AND(ISNUMBER('Raw Data'!N332),'Raw Data'!N332&lt;40, 'Raw Data'!N332&gt;0),'Raw Data'!N332,40),"")</f>
        <v/>
      </c>
    </row>
    <row r="373" spans="1:15" x14ac:dyDescent="0.25">
      <c r="A373" s="2" t="str">
        <f>'Gene Table'!B84</f>
        <v>TGFBI</v>
      </c>
      <c r="B373" s="99"/>
      <c r="C373" s="3" t="s">
        <v>345</v>
      </c>
      <c r="D373" s="2">
        <f>IF(SUM('Raw Data'!C$3:C$98)&gt;10,IF(AND(ISNUMBER('Raw Data'!C334),'Raw Data'!C334&lt;40, 'Raw Data'!C334&gt;0),'Raw Data'!C334,40),"")</f>
        <v>30.18881</v>
      </c>
      <c r="E373" s="2" t="str">
        <f>IF(SUM('Raw Data'!D$3:D$98)&gt;10,IF(AND(ISNUMBER('Raw Data'!D334),'Raw Data'!D334&lt;40, 'Raw Data'!D334&gt;0),'Raw Data'!D334,40),"")</f>
        <v/>
      </c>
      <c r="F373" s="2" t="str">
        <f>IF(SUM('Raw Data'!E$3:E$98)&gt;10,IF(AND(ISNUMBER('Raw Data'!E334),'Raw Data'!E334&lt;40, 'Raw Data'!E334&gt;0),'Raw Data'!E334,40),"")</f>
        <v/>
      </c>
      <c r="G373" s="2" t="str">
        <f>IF(SUM('Raw Data'!F$3:F$98)&gt;10,IF(AND(ISNUMBER('Raw Data'!F334),'Raw Data'!F334&lt;40, 'Raw Data'!F334&gt;0),'Raw Data'!F334,40),"")</f>
        <v/>
      </c>
      <c r="H373" s="2" t="str">
        <f>IF(SUM('Raw Data'!G$3:G$98)&gt;10,IF(AND(ISNUMBER('Raw Data'!G334),'Raw Data'!G334&lt;40, 'Raw Data'!G334&gt;0),'Raw Data'!G334,40),"")</f>
        <v/>
      </c>
      <c r="I373" s="2" t="str">
        <f>IF(SUM('Raw Data'!H$3:H$98)&gt;10,IF(AND(ISNUMBER('Raw Data'!H334),'Raw Data'!H334&lt;40, 'Raw Data'!H334&gt;0),'Raw Data'!H334,40),"")</f>
        <v/>
      </c>
      <c r="J373" s="2" t="str">
        <f>IF(SUM('Raw Data'!I$3:I$98)&gt;10,IF(AND(ISNUMBER('Raw Data'!I334),'Raw Data'!I334&lt;40, 'Raw Data'!I334&gt;0),'Raw Data'!I334,40),"")</f>
        <v/>
      </c>
      <c r="K373" s="2" t="str">
        <f>IF(SUM('Raw Data'!J$3:J$98)&gt;10,IF(AND(ISNUMBER('Raw Data'!J334),'Raw Data'!J334&lt;40, 'Raw Data'!J334&gt;0),'Raw Data'!J334,40),"")</f>
        <v/>
      </c>
      <c r="L373" s="2" t="str">
        <f>IF(SUM('Raw Data'!K$3:K$98)&gt;10,IF(AND(ISNUMBER('Raw Data'!K334),'Raw Data'!K334&lt;40, 'Raw Data'!K334&gt;0),'Raw Data'!K334,40),"")</f>
        <v/>
      </c>
      <c r="M373" s="2" t="str">
        <f>IF(SUM('Raw Data'!L$3:L$98)&gt;10,IF(AND(ISNUMBER('Raw Data'!L334),'Raw Data'!L334&lt;40, 'Raw Data'!L334&gt;0),'Raw Data'!L334,40),"")</f>
        <v/>
      </c>
      <c r="N373" s="2" t="str">
        <f>IF(SUM('Raw Data'!M$3:M$98)&gt;10,IF(AND(ISNUMBER('Raw Data'!M334),'Raw Data'!M334&lt;40, 'Raw Data'!M334&gt;0),'Raw Data'!M334,40),"")</f>
        <v/>
      </c>
      <c r="O373" s="2" t="str">
        <f>IF(SUM('Raw Data'!N$3:N$98)&gt;10,IF(AND(ISNUMBER('Raw Data'!N334),'Raw Data'!N334&lt;40, 'Raw Data'!N334&gt;0),'Raw Data'!N334,40),"")</f>
        <v/>
      </c>
    </row>
    <row r="374" spans="1:15" x14ac:dyDescent="0.25">
      <c r="A374" s="2" t="str">
        <f>'Gene Table'!B85</f>
        <v>TGFBR1</v>
      </c>
      <c r="B374" s="99"/>
      <c r="C374" s="3" t="s">
        <v>347</v>
      </c>
      <c r="D374" s="2">
        <f>IF(SUM('Raw Data'!C$3:C$98)&gt;10,IF(AND(ISNUMBER('Raw Data'!C336),'Raw Data'!C336&lt;40, 'Raw Data'!C336&gt;0),'Raw Data'!C336,40),"")</f>
        <v>31.734487999999999</v>
      </c>
      <c r="E374" s="2" t="str">
        <f>IF(SUM('Raw Data'!D$3:D$98)&gt;10,IF(AND(ISNUMBER('Raw Data'!D336),'Raw Data'!D336&lt;40, 'Raw Data'!D336&gt;0),'Raw Data'!D336,40),"")</f>
        <v/>
      </c>
      <c r="F374" s="2" t="str">
        <f>IF(SUM('Raw Data'!E$3:E$98)&gt;10,IF(AND(ISNUMBER('Raw Data'!E336),'Raw Data'!E336&lt;40, 'Raw Data'!E336&gt;0),'Raw Data'!E336,40),"")</f>
        <v/>
      </c>
      <c r="G374" s="2" t="str">
        <f>IF(SUM('Raw Data'!F$3:F$98)&gt;10,IF(AND(ISNUMBER('Raw Data'!F336),'Raw Data'!F336&lt;40, 'Raw Data'!F336&gt;0),'Raw Data'!F336,40),"")</f>
        <v/>
      </c>
      <c r="H374" s="2" t="str">
        <f>IF(SUM('Raw Data'!G$3:G$98)&gt;10,IF(AND(ISNUMBER('Raw Data'!G336),'Raw Data'!G336&lt;40, 'Raw Data'!G336&gt;0),'Raw Data'!G336,40),"")</f>
        <v/>
      </c>
      <c r="I374" s="2" t="str">
        <f>IF(SUM('Raw Data'!H$3:H$98)&gt;10,IF(AND(ISNUMBER('Raw Data'!H336),'Raw Data'!H336&lt;40, 'Raw Data'!H336&gt;0),'Raw Data'!H336,40),"")</f>
        <v/>
      </c>
      <c r="J374" s="2" t="str">
        <f>IF(SUM('Raw Data'!I$3:I$98)&gt;10,IF(AND(ISNUMBER('Raw Data'!I336),'Raw Data'!I336&lt;40, 'Raw Data'!I336&gt;0),'Raw Data'!I336,40),"")</f>
        <v/>
      </c>
      <c r="K374" s="2" t="str">
        <f>IF(SUM('Raw Data'!J$3:J$98)&gt;10,IF(AND(ISNUMBER('Raw Data'!J336),'Raw Data'!J336&lt;40, 'Raw Data'!J336&gt;0),'Raw Data'!J336,40),"")</f>
        <v/>
      </c>
      <c r="L374" s="2" t="str">
        <f>IF(SUM('Raw Data'!K$3:K$98)&gt;10,IF(AND(ISNUMBER('Raw Data'!K336),'Raw Data'!K336&lt;40, 'Raw Data'!K336&gt;0),'Raw Data'!K336,40),"")</f>
        <v/>
      </c>
      <c r="M374" s="2" t="str">
        <f>IF(SUM('Raw Data'!L$3:L$98)&gt;10,IF(AND(ISNUMBER('Raw Data'!L336),'Raw Data'!L336&lt;40, 'Raw Data'!L336&gt;0),'Raw Data'!L336,40),"")</f>
        <v/>
      </c>
      <c r="N374" s="2" t="str">
        <f>IF(SUM('Raw Data'!M$3:M$98)&gt;10,IF(AND(ISNUMBER('Raw Data'!M336),'Raw Data'!M336&lt;40, 'Raw Data'!M336&gt;0),'Raw Data'!M336,40),"")</f>
        <v/>
      </c>
      <c r="O374" s="2" t="str">
        <f>IF(SUM('Raw Data'!N$3:N$98)&gt;10,IF(AND(ISNUMBER('Raw Data'!N336),'Raw Data'!N336&lt;40, 'Raw Data'!N336&gt;0),'Raw Data'!N336,40),"")</f>
        <v/>
      </c>
    </row>
    <row r="375" spans="1:15" x14ac:dyDescent="0.25">
      <c r="A375" s="2" t="str">
        <f>'Gene Table'!B86</f>
        <v>THBS1</v>
      </c>
      <c r="B375" s="99"/>
      <c r="C375" s="3" t="s">
        <v>349</v>
      </c>
      <c r="D375" s="2">
        <f>IF(SUM('Raw Data'!C$3:C$98)&gt;10,IF(AND(ISNUMBER('Raw Data'!C338),'Raw Data'!C338&lt;40, 'Raw Data'!C338&gt;0),'Raw Data'!C338,40),"")</f>
        <v>30.566977999999999</v>
      </c>
      <c r="E375" s="2" t="str">
        <f>IF(SUM('Raw Data'!D$3:D$98)&gt;10,IF(AND(ISNUMBER('Raw Data'!D338),'Raw Data'!D338&lt;40, 'Raw Data'!D338&gt;0),'Raw Data'!D338,40),"")</f>
        <v/>
      </c>
      <c r="F375" s="2" t="str">
        <f>IF(SUM('Raw Data'!E$3:E$98)&gt;10,IF(AND(ISNUMBER('Raw Data'!E338),'Raw Data'!E338&lt;40, 'Raw Data'!E338&gt;0),'Raw Data'!E338,40),"")</f>
        <v/>
      </c>
      <c r="G375" s="2" t="str">
        <f>IF(SUM('Raw Data'!F$3:F$98)&gt;10,IF(AND(ISNUMBER('Raw Data'!F338),'Raw Data'!F338&lt;40, 'Raw Data'!F338&gt;0),'Raw Data'!F338,40),"")</f>
        <v/>
      </c>
      <c r="H375" s="2" t="str">
        <f>IF(SUM('Raw Data'!G$3:G$98)&gt;10,IF(AND(ISNUMBER('Raw Data'!G338),'Raw Data'!G338&lt;40, 'Raw Data'!G338&gt;0),'Raw Data'!G338,40),"")</f>
        <v/>
      </c>
      <c r="I375" s="2" t="str">
        <f>IF(SUM('Raw Data'!H$3:H$98)&gt;10,IF(AND(ISNUMBER('Raw Data'!H338),'Raw Data'!H338&lt;40, 'Raw Data'!H338&gt;0),'Raw Data'!H338,40),"")</f>
        <v/>
      </c>
      <c r="J375" s="2" t="str">
        <f>IF(SUM('Raw Data'!I$3:I$98)&gt;10,IF(AND(ISNUMBER('Raw Data'!I338),'Raw Data'!I338&lt;40, 'Raw Data'!I338&gt;0),'Raw Data'!I338,40),"")</f>
        <v/>
      </c>
      <c r="K375" s="2" t="str">
        <f>IF(SUM('Raw Data'!J$3:J$98)&gt;10,IF(AND(ISNUMBER('Raw Data'!J338),'Raw Data'!J338&lt;40, 'Raw Data'!J338&gt;0),'Raw Data'!J338,40),"")</f>
        <v/>
      </c>
      <c r="L375" s="2" t="str">
        <f>IF(SUM('Raw Data'!K$3:K$98)&gt;10,IF(AND(ISNUMBER('Raw Data'!K338),'Raw Data'!K338&lt;40, 'Raw Data'!K338&gt;0),'Raw Data'!K338,40),"")</f>
        <v/>
      </c>
      <c r="M375" s="2" t="str">
        <f>IF(SUM('Raw Data'!L$3:L$98)&gt;10,IF(AND(ISNUMBER('Raw Data'!L338),'Raw Data'!L338&lt;40, 'Raw Data'!L338&gt;0),'Raw Data'!L338,40),"")</f>
        <v/>
      </c>
      <c r="N375" s="2" t="str">
        <f>IF(SUM('Raw Data'!M$3:M$98)&gt;10,IF(AND(ISNUMBER('Raw Data'!M338),'Raw Data'!M338&lt;40, 'Raw Data'!M338&gt;0),'Raw Data'!M338,40),"")</f>
        <v/>
      </c>
      <c r="O375" s="2" t="str">
        <f>IF(SUM('Raw Data'!N$3:N$98)&gt;10,IF(AND(ISNUMBER('Raw Data'!N338),'Raw Data'!N338&lt;40, 'Raw Data'!N338&gt;0),'Raw Data'!N338,40),"")</f>
        <v/>
      </c>
    </row>
    <row r="376" spans="1:15" x14ac:dyDescent="0.25">
      <c r="A376" s="2" t="str">
        <f>'Gene Table'!B87</f>
        <v>TIMP3</v>
      </c>
      <c r="B376" s="99"/>
      <c r="C376" s="3" t="s">
        <v>499</v>
      </c>
      <c r="D376" s="2">
        <f>IF(SUM('Raw Data'!C$3:C$98)&gt;10,IF(AND(ISNUMBER('Raw Data'!C364),'Raw Data'!C364&lt;40, 'Raw Data'!C364&gt;0),'Raw Data'!C364,40),"")</f>
        <v>28.975038999999999</v>
      </c>
      <c r="E376" s="2" t="str">
        <f>IF(SUM('Raw Data'!D$3:D$98)&gt;10,IF(AND(ISNUMBER('Raw Data'!D364),'Raw Data'!D364&lt;40, 'Raw Data'!D364&gt;0),'Raw Data'!D364,40),"")</f>
        <v/>
      </c>
      <c r="F376" s="2" t="str">
        <f>IF(SUM('Raw Data'!E$3:E$98)&gt;10,IF(AND(ISNUMBER('Raw Data'!E364),'Raw Data'!E364&lt;40, 'Raw Data'!E364&gt;0),'Raw Data'!E364,40),"")</f>
        <v/>
      </c>
      <c r="G376" s="2" t="str">
        <f>IF(SUM('Raw Data'!F$3:F$98)&gt;10,IF(AND(ISNUMBER('Raw Data'!F364),'Raw Data'!F364&lt;40, 'Raw Data'!F364&gt;0),'Raw Data'!F364,40),"")</f>
        <v/>
      </c>
      <c r="H376" s="2" t="str">
        <f>IF(SUM('Raw Data'!G$3:G$98)&gt;10,IF(AND(ISNUMBER('Raw Data'!G364),'Raw Data'!G364&lt;40, 'Raw Data'!G364&gt;0),'Raw Data'!G364,40),"")</f>
        <v/>
      </c>
      <c r="I376" s="2" t="str">
        <f>IF(SUM('Raw Data'!H$3:H$98)&gt;10,IF(AND(ISNUMBER('Raw Data'!H364),'Raw Data'!H364&lt;40, 'Raw Data'!H364&gt;0),'Raw Data'!H364,40),"")</f>
        <v/>
      </c>
      <c r="J376" s="2" t="str">
        <f>IF(SUM('Raw Data'!I$3:I$98)&gt;10,IF(AND(ISNUMBER('Raw Data'!I364),'Raw Data'!I364&lt;40, 'Raw Data'!I364&gt;0),'Raw Data'!I364,40),"")</f>
        <v/>
      </c>
      <c r="K376" s="2" t="str">
        <f>IF(SUM('Raw Data'!J$3:J$98)&gt;10,IF(AND(ISNUMBER('Raw Data'!J364),'Raw Data'!J364&lt;40, 'Raw Data'!J364&gt;0),'Raw Data'!J364,40),"")</f>
        <v/>
      </c>
      <c r="L376" s="2" t="str">
        <f>IF(SUM('Raw Data'!K$3:K$98)&gt;10,IF(AND(ISNUMBER('Raw Data'!K364),'Raw Data'!K364&lt;40, 'Raw Data'!K364&gt;0),'Raw Data'!K364,40),"")</f>
        <v/>
      </c>
      <c r="M376" s="2" t="str">
        <f>IF(SUM('Raw Data'!L$3:L$98)&gt;10,IF(AND(ISNUMBER('Raw Data'!L364),'Raw Data'!L364&lt;40, 'Raw Data'!L364&gt;0),'Raw Data'!L364,40),"")</f>
        <v/>
      </c>
      <c r="N376" s="2" t="str">
        <f>IF(SUM('Raw Data'!M$3:M$98)&gt;10,IF(AND(ISNUMBER('Raw Data'!M364),'Raw Data'!M364&lt;40, 'Raw Data'!M364&gt;0),'Raw Data'!M364,40),"")</f>
        <v/>
      </c>
      <c r="O376" s="2" t="str">
        <f>IF(SUM('Raw Data'!N$3:N$98)&gt;10,IF(AND(ISNUMBER('Raw Data'!N364),'Raw Data'!N364&lt;40, 'Raw Data'!N364&gt;0),'Raw Data'!N364,40),"")</f>
        <v/>
      </c>
    </row>
    <row r="377" spans="1:15" x14ac:dyDescent="0.25">
      <c r="A377" s="2" t="str">
        <f>'Gene Table'!B88</f>
        <v>TNFRSF10C</v>
      </c>
      <c r="B377" s="99"/>
      <c r="C377" s="3" t="s">
        <v>501</v>
      </c>
      <c r="D377" s="2">
        <f>IF(SUM('Raw Data'!C$3:C$98)&gt;10,IF(AND(ISNUMBER('Raw Data'!C366),'Raw Data'!C366&lt;40, 'Raw Data'!C366&gt;0),'Raw Data'!C366,40),"")</f>
        <v>33.074703</v>
      </c>
      <c r="E377" s="2" t="str">
        <f>IF(SUM('Raw Data'!D$3:D$98)&gt;10,IF(AND(ISNUMBER('Raw Data'!D366),'Raw Data'!D366&lt;40, 'Raw Data'!D366&gt;0),'Raw Data'!D366,40),"")</f>
        <v/>
      </c>
      <c r="F377" s="2" t="str">
        <f>IF(SUM('Raw Data'!E$3:E$98)&gt;10,IF(AND(ISNUMBER('Raw Data'!E366),'Raw Data'!E366&lt;40, 'Raw Data'!E366&gt;0),'Raw Data'!E366,40),"")</f>
        <v/>
      </c>
      <c r="G377" s="2" t="str">
        <f>IF(SUM('Raw Data'!F$3:F$98)&gt;10,IF(AND(ISNUMBER('Raw Data'!F366),'Raw Data'!F366&lt;40, 'Raw Data'!F366&gt;0),'Raw Data'!F366,40),"")</f>
        <v/>
      </c>
      <c r="H377" s="2" t="str">
        <f>IF(SUM('Raw Data'!G$3:G$98)&gt;10,IF(AND(ISNUMBER('Raw Data'!G366),'Raw Data'!G366&lt;40, 'Raw Data'!G366&gt;0),'Raw Data'!G366,40),"")</f>
        <v/>
      </c>
      <c r="I377" s="2" t="str">
        <f>IF(SUM('Raw Data'!H$3:H$98)&gt;10,IF(AND(ISNUMBER('Raw Data'!H366),'Raw Data'!H366&lt;40, 'Raw Data'!H366&gt;0),'Raw Data'!H366,40),"")</f>
        <v/>
      </c>
      <c r="J377" s="2" t="str">
        <f>IF(SUM('Raw Data'!I$3:I$98)&gt;10,IF(AND(ISNUMBER('Raw Data'!I366),'Raw Data'!I366&lt;40, 'Raw Data'!I366&gt;0),'Raw Data'!I366,40),"")</f>
        <v/>
      </c>
      <c r="K377" s="2" t="str">
        <f>IF(SUM('Raw Data'!J$3:J$98)&gt;10,IF(AND(ISNUMBER('Raw Data'!J366),'Raw Data'!J366&lt;40, 'Raw Data'!J366&gt;0),'Raw Data'!J366,40),"")</f>
        <v/>
      </c>
      <c r="L377" s="2" t="str">
        <f>IF(SUM('Raw Data'!K$3:K$98)&gt;10,IF(AND(ISNUMBER('Raw Data'!K366),'Raw Data'!K366&lt;40, 'Raw Data'!K366&gt;0),'Raw Data'!K366,40),"")</f>
        <v/>
      </c>
      <c r="M377" s="2" t="str">
        <f>IF(SUM('Raw Data'!L$3:L$98)&gt;10,IF(AND(ISNUMBER('Raw Data'!L366),'Raw Data'!L366&lt;40, 'Raw Data'!L366&gt;0),'Raw Data'!L366,40),"")</f>
        <v/>
      </c>
      <c r="N377" s="2" t="str">
        <f>IF(SUM('Raw Data'!M$3:M$98)&gt;10,IF(AND(ISNUMBER('Raw Data'!M366),'Raw Data'!M366&lt;40, 'Raw Data'!M366&gt;0),'Raw Data'!M366,40),"")</f>
        <v/>
      </c>
      <c r="O377" s="2" t="str">
        <f>IF(SUM('Raw Data'!N$3:N$98)&gt;10,IF(AND(ISNUMBER('Raw Data'!N366),'Raw Data'!N366&lt;40, 'Raw Data'!N366&gt;0),'Raw Data'!N366,40),"")</f>
        <v/>
      </c>
    </row>
    <row r="378" spans="1:15" x14ac:dyDescent="0.25">
      <c r="A378" s="2" t="str">
        <f>'Gene Table'!B89</f>
        <v>TNFRSF10D</v>
      </c>
      <c r="B378" s="99"/>
      <c r="C378" s="3" t="s">
        <v>503</v>
      </c>
      <c r="D378" s="2">
        <f>IF(SUM('Raw Data'!C$3:C$98)&gt;10,IF(AND(ISNUMBER('Raw Data'!C368),'Raw Data'!C368&lt;40, 'Raw Data'!C368&gt;0),'Raw Data'!C368,40),"")</f>
        <v>32.736134</v>
      </c>
      <c r="E378" s="2" t="str">
        <f>IF(SUM('Raw Data'!D$3:D$98)&gt;10,IF(AND(ISNUMBER('Raw Data'!D368),'Raw Data'!D368&lt;40, 'Raw Data'!D368&gt;0),'Raw Data'!D368,40),"")</f>
        <v/>
      </c>
      <c r="F378" s="2" t="str">
        <f>IF(SUM('Raw Data'!E$3:E$98)&gt;10,IF(AND(ISNUMBER('Raw Data'!E368),'Raw Data'!E368&lt;40, 'Raw Data'!E368&gt;0),'Raw Data'!E368,40),"")</f>
        <v/>
      </c>
      <c r="G378" s="2" t="str">
        <f>IF(SUM('Raw Data'!F$3:F$98)&gt;10,IF(AND(ISNUMBER('Raw Data'!F368),'Raw Data'!F368&lt;40, 'Raw Data'!F368&gt;0),'Raw Data'!F368,40),"")</f>
        <v/>
      </c>
      <c r="H378" s="2" t="str">
        <f>IF(SUM('Raw Data'!G$3:G$98)&gt;10,IF(AND(ISNUMBER('Raw Data'!G368),'Raw Data'!G368&lt;40, 'Raw Data'!G368&gt;0),'Raw Data'!G368,40),"")</f>
        <v/>
      </c>
      <c r="I378" s="2" t="str">
        <f>IF(SUM('Raw Data'!H$3:H$98)&gt;10,IF(AND(ISNUMBER('Raw Data'!H368),'Raw Data'!H368&lt;40, 'Raw Data'!H368&gt;0),'Raw Data'!H368,40),"")</f>
        <v/>
      </c>
      <c r="J378" s="2" t="str">
        <f>IF(SUM('Raw Data'!I$3:I$98)&gt;10,IF(AND(ISNUMBER('Raw Data'!I368),'Raw Data'!I368&lt;40, 'Raw Data'!I368&gt;0),'Raw Data'!I368,40),"")</f>
        <v/>
      </c>
      <c r="K378" s="2" t="str">
        <f>IF(SUM('Raw Data'!J$3:J$98)&gt;10,IF(AND(ISNUMBER('Raw Data'!J368),'Raw Data'!J368&lt;40, 'Raw Data'!J368&gt;0),'Raw Data'!J368,40),"")</f>
        <v/>
      </c>
      <c r="L378" s="2" t="str">
        <f>IF(SUM('Raw Data'!K$3:K$98)&gt;10,IF(AND(ISNUMBER('Raw Data'!K368),'Raw Data'!K368&lt;40, 'Raw Data'!K368&gt;0),'Raw Data'!K368,40),"")</f>
        <v/>
      </c>
      <c r="M378" s="2" t="str">
        <f>IF(SUM('Raw Data'!L$3:L$98)&gt;10,IF(AND(ISNUMBER('Raw Data'!L368),'Raw Data'!L368&lt;40, 'Raw Data'!L368&gt;0),'Raw Data'!L368,40),"")</f>
        <v/>
      </c>
      <c r="N378" s="2" t="str">
        <f>IF(SUM('Raw Data'!M$3:M$98)&gt;10,IF(AND(ISNUMBER('Raw Data'!M368),'Raw Data'!M368&lt;40, 'Raw Data'!M368&gt;0),'Raw Data'!M368,40),"")</f>
        <v/>
      </c>
      <c r="O378" s="2" t="str">
        <f>IF(SUM('Raw Data'!N$3:N$98)&gt;10,IF(AND(ISNUMBER('Raw Data'!N368),'Raw Data'!N368&lt;40, 'Raw Data'!N368&gt;0),'Raw Data'!N368,40),"")</f>
        <v/>
      </c>
    </row>
    <row r="379" spans="1:15" x14ac:dyDescent="0.25">
      <c r="A379" s="2" t="str">
        <f>'Gene Table'!B90</f>
        <v>TP73</v>
      </c>
      <c r="B379" s="99"/>
      <c r="C379" s="3" t="s">
        <v>505</v>
      </c>
      <c r="D379" s="2">
        <f>IF(SUM('Raw Data'!C$3:C$98)&gt;10,IF(AND(ISNUMBER('Raw Data'!C370),'Raw Data'!C370&lt;40, 'Raw Data'!C370&gt;0),'Raw Data'!C370,40),"")</f>
        <v>29.513020000000001</v>
      </c>
      <c r="E379" s="2" t="str">
        <f>IF(SUM('Raw Data'!D$3:D$98)&gt;10,IF(AND(ISNUMBER('Raw Data'!D370),'Raw Data'!D370&lt;40, 'Raw Data'!D370&gt;0),'Raw Data'!D370,40),"")</f>
        <v/>
      </c>
      <c r="F379" s="2" t="str">
        <f>IF(SUM('Raw Data'!E$3:E$98)&gt;10,IF(AND(ISNUMBER('Raw Data'!E370),'Raw Data'!E370&lt;40, 'Raw Data'!E370&gt;0),'Raw Data'!E370,40),"")</f>
        <v/>
      </c>
      <c r="G379" s="2" t="str">
        <f>IF(SUM('Raw Data'!F$3:F$98)&gt;10,IF(AND(ISNUMBER('Raw Data'!F370),'Raw Data'!F370&lt;40, 'Raw Data'!F370&gt;0),'Raw Data'!F370,40),"")</f>
        <v/>
      </c>
      <c r="H379" s="2" t="str">
        <f>IF(SUM('Raw Data'!G$3:G$98)&gt;10,IF(AND(ISNUMBER('Raw Data'!G370),'Raw Data'!G370&lt;40, 'Raw Data'!G370&gt;0),'Raw Data'!G370,40),"")</f>
        <v/>
      </c>
      <c r="I379" s="2" t="str">
        <f>IF(SUM('Raw Data'!H$3:H$98)&gt;10,IF(AND(ISNUMBER('Raw Data'!H370),'Raw Data'!H370&lt;40, 'Raw Data'!H370&gt;0),'Raw Data'!H370,40),"")</f>
        <v/>
      </c>
      <c r="J379" s="2" t="str">
        <f>IF(SUM('Raw Data'!I$3:I$98)&gt;10,IF(AND(ISNUMBER('Raw Data'!I370),'Raw Data'!I370&lt;40, 'Raw Data'!I370&gt;0),'Raw Data'!I370,40),"")</f>
        <v/>
      </c>
      <c r="K379" s="2" t="str">
        <f>IF(SUM('Raw Data'!J$3:J$98)&gt;10,IF(AND(ISNUMBER('Raw Data'!J370),'Raw Data'!J370&lt;40, 'Raw Data'!J370&gt;0),'Raw Data'!J370,40),"")</f>
        <v/>
      </c>
      <c r="L379" s="2" t="str">
        <f>IF(SUM('Raw Data'!K$3:K$98)&gt;10,IF(AND(ISNUMBER('Raw Data'!K370),'Raw Data'!K370&lt;40, 'Raw Data'!K370&gt;0),'Raw Data'!K370,40),"")</f>
        <v/>
      </c>
      <c r="M379" s="2" t="str">
        <f>IF(SUM('Raw Data'!L$3:L$98)&gt;10,IF(AND(ISNUMBER('Raw Data'!L370),'Raw Data'!L370&lt;40, 'Raw Data'!L370&gt;0),'Raw Data'!L370,40),"")</f>
        <v/>
      </c>
      <c r="N379" s="2" t="str">
        <f>IF(SUM('Raw Data'!M$3:M$98)&gt;10,IF(AND(ISNUMBER('Raw Data'!M370),'Raw Data'!M370&lt;40, 'Raw Data'!M370&gt;0),'Raw Data'!M370,40),"")</f>
        <v/>
      </c>
      <c r="O379" s="2" t="str">
        <f>IF(SUM('Raw Data'!N$3:N$98)&gt;10,IF(AND(ISNUMBER('Raw Data'!N370),'Raw Data'!N370&lt;40, 'Raw Data'!N370&gt;0),'Raw Data'!N370,40),"")</f>
        <v/>
      </c>
    </row>
    <row r="380" spans="1:15" x14ac:dyDescent="0.25">
      <c r="A380" s="2" t="str">
        <f>'Gene Table'!B91</f>
        <v>TWIST1</v>
      </c>
      <c r="B380" s="99"/>
      <c r="C380" s="3" t="s">
        <v>383</v>
      </c>
      <c r="D380" s="2">
        <f>IF(SUM('Raw Data'!C$3:C$98)&gt;10,IF(AND(ISNUMBER('Raw Data'!C372),'Raw Data'!C372&lt;40, 'Raw Data'!C372&gt;0),'Raw Data'!C372,40),"")</f>
        <v>28.501401999999999</v>
      </c>
      <c r="E380" s="2" t="str">
        <f>IF(SUM('Raw Data'!D$3:D$98)&gt;10,IF(AND(ISNUMBER('Raw Data'!D372),'Raw Data'!D372&lt;40, 'Raw Data'!D372&gt;0),'Raw Data'!D372,40),"")</f>
        <v/>
      </c>
      <c r="F380" s="2" t="str">
        <f>IF(SUM('Raw Data'!E$3:E$98)&gt;10,IF(AND(ISNUMBER('Raw Data'!E372),'Raw Data'!E372&lt;40, 'Raw Data'!E372&gt;0),'Raw Data'!E372,40),"")</f>
        <v/>
      </c>
      <c r="G380" s="2" t="str">
        <f>IF(SUM('Raw Data'!F$3:F$98)&gt;10,IF(AND(ISNUMBER('Raw Data'!F372),'Raw Data'!F372&lt;40, 'Raw Data'!F372&gt;0),'Raw Data'!F372,40),"")</f>
        <v/>
      </c>
      <c r="H380" s="2" t="str">
        <f>IF(SUM('Raw Data'!G$3:G$98)&gt;10,IF(AND(ISNUMBER('Raw Data'!G372),'Raw Data'!G372&lt;40, 'Raw Data'!G372&gt;0),'Raw Data'!G372,40),"")</f>
        <v/>
      </c>
      <c r="I380" s="2" t="str">
        <f>IF(SUM('Raw Data'!H$3:H$98)&gt;10,IF(AND(ISNUMBER('Raw Data'!H372),'Raw Data'!H372&lt;40, 'Raw Data'!H372&gt;0),'Raw Data'!H372,40),"")</f>
        <v/>
      </c>
      <c r="J380" s="2" t="str">
        <f>IF(SUM('Raw Data'!I$3:I$98)&gt;10,IF(AND(ISNUMBER('Raw Data'!I372),'Raw Data'!I372&lt;40, 'Raw Data'!I372&gt;0),'Raw Data'!I372,40),"")</f>
        <v/>
      </c>
      <c r="K380" s="2" t="str">
        <f>IF(SUM('Raw Data'!J$3:J$98)&gt;10,IF(AND(ISNUMBER('Raw Data'!J372),'Raw Data'!J372&lt;40, 'Raw Data'!J372&gt;0),'Raw Data'!J372,40),"")</f>
        <v/>
      </c>
      <c r="L380" s="2" t="str">
        <f>IF(SUM('Raw Data'!K$3:K$98)&gt;10,IF(AND(ISNUMBER('Raw Data'!K372),'Raw Data'!K372&lt;40, 'Raw Data'!K372&gt;0),'Raw Data'!K372,40),"")</f>
        <v/>
      </c>
      <c r="M380" s="2" t="str">
        <f>IF(SUM('Raw Data'!L$3:L$98)&gt;10,IF(AND(ISNUMBER('Raw Data'!L372),'Raw Data'!L372&lt;40, 'Raw Data'!L372&gt;0),'Raw Data'!L372,40),"")</f>
        <v/>
      </c>
      <c r="N380" s="2" t="str">
        <f>IF(SUM('Raw Data'!M$3:M$98)&gt;10,IF(AND(ISNUMBER('Raw Data'!M372),'Raw Data'!M372&lt;40, 'Raw Data'!M372&gt;0),'Raw Data'!M372,40),"")</f>
        <v/>
      </c>
      <c r="O380" s="2" t="str">
        <f>IF(SUM('Raw Data'!N$3:N$98)&gt;10,IF(AND(ISNUMBER('Raw Data'!N372),'Raw Data'!N372&lt;40, 'Raw Data'!N372&gt;0),'Raw Data'!N372,40),"")</f>
        <v/>
      </c>
    </row>
    <row r="381" spans="1:15" x14ac:dyDescent="0.25">
      <c r="A381" s="2" t="str">
        <f>'Gene Table'!B92</f>
        <v>VHL</v>
      </c>
      <c r="B381" s="99"/>
      <c r="C381" s="3" t="s">
        <v>385</v>
      </c>
      <c r="D381" s="2">
        <f>IF(SUM('Raw Data'!C$3:C$98)&gt;10,IF(AND(ISNUMBER('Raw Data'!C374),'Raw Data'!C374&lt;40, 'Raw Data'!C374&gt;0),'Raw Data'!C374,40),"")</f>
        <v>31.892012000000001</v>
      </c>
      <c r="E381" s="2" t="str">
        <f>IF(SUM('Raw Data'!D$3:D$98)&gt;10,IF(AND(ISNUMBER('Raw Data'!D374),'Raw Data'!D374&lt;40, 'Raw Data'!D374&gt;0),'Raw Data'!D374,40),"")</f>
        <v/>
      </c>
      <c r="F381" s="2" t="str">
        <f>IF(SUM('Raw Data'!E$3:E$98)&gt;10,IF(AND(ISNUMBER('Raw Data'!E374),'Raw Data'!E374&lt;40, 'Raw Data'!E374&gt;0),'Raw Data'!E374,40),"")</f>
        <v/>
      </c>
      <c r="G381" s="2" t="str">
        <f>IF(SUM('Raw Data'!F$3:F$98)&gt;10,IF(AND(ISNUMBER('Raw Data'!F374),'Raw Data'!F374&lt;40, 'Raw Data'!F374&gt;0),'Raw Data'!F374,40),"")</f>
        <v/>
      </c>
      <c r="H381" s="2" t="str">
        <f>IF(SUM('Raw Data'!G$3:G$98)&gt;10,IF(AND(ISNUMBER('Raw Data'!G374),'Raw Data'!G374&lt;40, 'Raw Data'!G374&gt;0),'Raw Data'!G374,40),"")</f>
        <v/>
      </c>
      <c r="I381" s="2" t="str">
        <f>IF(SUM('Raw Data'!H$3:H$98)&gt;10,IF(AND(ISNUMBER('Raw Data'!H374),'Raw Data'!H374&lt;40, 'Raw Data'!H374&gt;0),'Raw Data'!H374,40),"")</f>
        <v/>
      </c>
      <c r="J381" s="2" t="str">
        <f>IF(SUM('Raw Data'!I$3:I$98)&gt;10,IF(AND(ISNUMBER('Raw Data'!I374),'Raw Data'!I374&lt;40, 'Raw Data'!I374&gt;0),'Raw Data'!I374,40),"")</f>
        <v/>
      </c>
      <c r="K381" s="2" t="str">
        <f>IF(SUM('Raw Data'!J$3:J$98)&gt;10,IF(AND(ISNUMBER('Raw Data'!J374),'Raw Data'!J374&lt;40, 'Raw Data'!J374&gt;0),'Raw Data'!J374,40),"")</f>
        <v/>
      </c>
      <c r="L381" s="2" t="str">
        <f>IF(SUM('Raw Data'!K$3:K$98)&gt;10,IF(AND(ISNUMBER('Raw Data'!K374),'Raw Data'!K374&lt;40, 'Raw Data'!K374&gt;0),'Raw Data'!K374,40),"")</f>
        <v/>
      </c>
      <c r="M381" s="2" t="str">
        <f>IF(SUM('Raw Data'!L$3:L$98)&gt;10,IF(AND(ISNUMBER('Raw Data'!L374),'Raw Data'!L374&lt;40, 'Raw Data'!L374&gt;0),'Raw Data'!L374,40),"")</f>
        <v/>
      </c>
      <c r="N381" s="2" t="str">
        <f>IF(SUM('Raw Data'!M$3:M$98)&gt;10,IF(AND(ISNUMBER('Raw Data'!M374),'Raw Data'!M374&lt;40, 'Raw Data'!M374&gt;0),'Raw Data'!M374,40),"")</f>
        <v/>
      </c>
      <c r="O381" s="2" t="str">
        <f>IF(SUM('Raw Data'!N$3:N$98)&gt;10,IF(AND(ISNUMBER('Raw Data'!N374),'Raw Data'!N374&lt;40, 'Raw Data'!N374&gt;0),'Raw Data'!N374,40),"")</f>
        <v/>
      </c>
    </row>
    <row r="382" spans="1:15" x14ac:dyDescent="0.25">
      <c r="A382" s="2" t="str">
        <f>'Gene Table'!B93</f>
        <v>WIF1</v>
      </c>
      <c r="B382" s="99"/>
      <c r="C382" s="3" t="s">
        <v>387</v>
      </c>
      <c r="D382" s="2">
        <f>IF(SUM('Raw Data'!C$3:C$98)&gt;10,IF(AND(ISNUMBER('Raw Data'!C376),'Raw Data'!C376&lt;40, 'Raw Data'!C376&gt;0),'Raw Data'!C376,40),"")</f>
        <v>31.774920999999999</v>
      </c>
      <c r="E382" s="2" t="str">
        <f>IF(SUM('Raw Data'!D$3:D$98)&gt;10,IF(AND(ISNUMBER('Raw Data'!D376),'Raw Data'!D376&lt;40, 'Raw Data'!D376&gt;0),'Raw Data'!D376,40),"")</f>
        <v/>
      </c>
      <c r="F382" s="2" t="str">
        <f>IF(SUM('Raw Data'!E$3:E$98)&gt;10,IF(AND(ISNUMBER('Raw Data'!E376),'Raw Data'!E376&lt;40, 'Raw Data'!E376&gt;0),'Raw Data'!E376,40),"")</f>
        <v/>
      </c>
      <c r="G382" s="2" t="str">
        <f>IF(SUM('Raw Data'!F$3:F$98)&gt;10,IF(AND(ISNUMBER('Raw Data'!F376),'Raw Data'!F376&lt;40, 'Raw Data'!F376&gt;0),'Raw Data'!F376,40),"")</f>
        <v/>
      </c>
      <c r="H382" s="2" t="str">
        <f>IF(SUM('Raw Data'!G$3:G$98)&gt;10,IF(AND(ISNUMBER('Raw Data'!G376),'Raw Data'!G376&lt;40, 'Raw Data'!G376&gt;0),'Raw Data'!G376,40),"")</f>
        <v/>
      </c>
      <c r="I382" s="2" t="str">
        <f>IF(SUM('Raw Data'!H$3:H$98)&gt;10,IF(AND(ISNUMBER('Raw Data'!H376),'Raw Data'!H376&lt;40, 'Raw Data'!H376&gt;0),'Raw Data'!H376,40),"")</f>
        <v/>
      </c>
      <c r="J382" s="2" t="str">
        <f>IF(SUM('Raw Data'!I$3:I$98)&gt;10,IF(AND(ISNUMBER('Raw Data'!I376),'Raw Data'!I376&lt;40, 'Raw Data'!I376&gt;0),'Raw Data'!I376,40),"")</f>
        <v/>
      </c>
      <c r="K382" s="2" t="str">
        <f>IF(SUM('Raw Data'!J$3:J$98)&gt;10,IF(AND(ISNUMBER('Raw Data'!J376),'Raw Data'!J376&lt;40, 'Raw Data'!J376&gt;0),'Raw Data'!J376,40),"")</f>
        <v/>
      </c>
      <c r="L382" s="2" t="str">
        <f>IF(SUM('Raw Data'!K$3:K$98)&gt;10,IF(AND(ISNUMBER('Raw Data'!K376),'Raw Data'!K376&lt;40, 'Raw Data'!K376&gt;0),'Raw Data'!K376,40),"")</f>
        <v/>
      </c>
      <c r="M382" s="2" t="str">
        <f>IF(SUM('Raw Data'!L$3:L$98)&gt;10,IF(AND(ISNUMBER('Raw Data'!L376),'Raw Data'!L376&lt;40, 'Raw Data'!L376&gt;0),'Raw Data'!L376,40),"")</f>
        <v/>
      </c>
      <c r="N382" s="2" t="str">
        <f>IF(SUM('Raw Data'!M$3:M$98)&gt;10,IF(AND(ISNUMBER('Raw Data'!M376),'Raw Data'!M376&lt;40, 'Raw Data'!M376&gt;0),'Raw Data'!M376,40),"")</f>
        <v/>
      </c>
      <c r="O382" s="2" t="str">
        <f>IF(SUM('Raw Data'!N$3:N$98)&gt;10,IF(AND(ISNUMBER('Raw Data'!N376),'Raw Data'!N376&lt;40, 'Raw Data'!N376&gt;0),'Raw Data'!N376,40),"")</f>
        <v/>
      </c>
    </row>
    <row r="383" spans="1:15" x14ac:dyDescent="0.25">
      <c r="A383" s="2" t="str">
        <f>'Gene Table'!B94</f>
        <v>WT1</v>
      </c>
      <c r="B383" s="99"/>
      <c r="C383" s="3" t="s">
        <v>389</v>
      </c>
      <c r="D383" s="2">
        <f>IF(SUM('Raw Data'!C$3:C$98)&gt;10,IF(AND(ISNUMBER('Raw Data'!C378),'Raw Data'!C378&lt;40, 'Raw Data'!C378&gt;0),'Raw Data'!C378,40),"")</f>
        <v>40</v>
      </c>
      <c r="E383" s="2" t="str">
        <f>IF(SUM('Raw Data'!D$3:D$98)&gt;10,IF(AND(ISNUMBER('Raw Data'!D378),'Raw Data'!D378&lt;40, 'Raw Data'!D378&gt;0),'Raw Data'!D378,40),"")</f>
        <v/>
      </c>
      <c r="F383" s="2" t="str">
        <f>IF(SUM('Raw Data'!E$3:E$98)&gt;10,IF(AND(ISNUMBER('Raw Data'!E378),'Raw Data'!E378&lt;40, 'Raw Data'!E378&gt;0),'Raw Data'!E378,40),"")</f>
        <v/>
      </c>
      <c r="G383" s="2" t="str">
        <f>IF(SUM('Raw Data'!F$3:F$98)&gt;10,IF(AND(ISNUMBER('Raw Data'!F378),'Raw Data'!F378&lt;40, 'Raw Data'!F378&gt;0),'Raw Data'!F378,40),"")</f>
        <v/>
      </c>
      <c r="H383" s="2" t="str">
        <f>IF(SUM('Raw Data'!G$3:G$98)&gt;10,IF(AND(ISNUMBER('Raw Data'!G378),'Raw Data'!G378&lt;40, 'Raw Data'!G378&gt;0),'Raw Data'!G378,40),"")</f>
        <v/>
      </c>
      <c r="I383" s="2" t="str">
        <f>IF(SUM('Raw Data'!H$3:H$98)&gt;10,IF(AND(ISNUMBER('Raw Data'!H378),'Raw Data'!H378&lt;40, 'Raw Data'!H378&gt;0),'Raw Data'!H378,40),"")</f>
        <v/>
      </c>
      <c r="J383" s="2" t="str">
        <f>IF(SUM('Raw Data'!I$3:I$98)&gt;10,IF(AND(ISNUMBER('Raw Data'!I378),'Raw Data'!I378&lt;40, 'Raw Data'!I378&gt;0),'Raw Data'!I378,40),"")</f>
        <v/>
      </c>
      <c r="K383" s="2" t="str">
        <f>IF(SUM('Raw Data'!J$3:J$98)&gt;10,IF(AND(ISNUMBER('Raw Data'!J378),'Raw Data'!J378&lt;40, 'Raw Data'!J378&gt;0),'Raw Data'!J378,40),"")</f>
        <v/>
      </c>
      <c r="L383" s="2" t="str">
        <f>IF(SUM('Raw Data'!K$3:K$98)&gt;10,IF(AND(ISNUMBER('Raw Data'!K378),'Raw Data'!K378&lt;40, 'Raw Data'!K378&gt;0),'Raw Data'!K378,40),"")</f>
        <v/>
      </c>
      <c r="M383" s="2" t="str">
        <f>IF(SUM('Raw Data'!L$3:L$98)&gt;10,IF(AND(ISNUMBER('Raw Data'!L378),'Raw Data'!L378&lt;40, 'Raw Data'!L378&gt;0),'Raw Data'!L378,40),"")</f>
        <v/>
      </c>
      <c r="N383" s="2" t="str">
        <f>IF(SUM('Raw Data'!M$3:M$98)&gt;10,IF(AND(ISNUMBER('Raw Data'!M378),'Raw Data'!M378&lt;40, 'Raw Data'!M378&gt;0),'Raw Data'!M378,40),"")</f>
        <v/>
      </c>
      <c r="O383" s="2" t="str">
        <f>IF(SUM('Raw Data'!N$3:N$98)&gt;10,IF(AND(ISNUMBER('Raw Data'!N378),'Raw Data'!N378&lt;40, 'Raw Data'!N378&gt;0),'Raw Data'!N378,40),"")</f>
        <v/>
      </c>
    </row>
    <row r="384" spans="1:15" x14ac:dyDescent="0.25">
      <c r="A384" s="2" t="str">
        <f>'Gene Table'!B95</f>
        <v>WWOX</v>
      </c>
      <c r="B384" s="99"/>
      <c r="C384" s="3" t="s">
        <v>391</v>
      </c>
      <c r="D384" s="2">
        <f>IF(SUM('Raw Data'!C$3:C$98)&gt;10,IF(AND(ISNUMBER('Raw Data'!C380),'Raw Data'!C380&lt;40, 'Raw Data'!C380&gt;0),'Raw Data'!C380,40),"")</f>
        <v>30.491928000000001</v>
      </c>
      <c r="E384" s="2" t="str">
        <f>IF(SUM('Raw Data'!D$3:D$98)&gt;10,IF(AND(ISNUMBER('Raw Data'!D380),'Raw Data'!D380&lt;40, 'Raw Data'!D380&gt;0),'Raw Data'!D380,40),"")</f>
        <v/>
      </c>
      <c r="F384" s="2" t="str">
        <f>IF(SUM('Raw Data'!E$3:E$98)&gt;10,IF(AND(ISNUMBER('Raw Data'!E380),'Raw Data'!E380&lt;40, 'Raw Data'!E380&gt;0),'Raw Data'!E380,40),"")</f>
        <v/>
      </c>
      <c r="G384" s="2" t="str">
        <f>IF(SUM('Raw Data'!F$3:F$98)&gt;10,IF(AND(ISNUMBER('Raw Data'!F380),'Raw Data'!F380&lt;40, 'Raw Data'!F380&gt;0),'Raw Data'!F380,40),"")</f>
        <v/>
      </c>
      <c r="H384" s="2" t="str">
        <f>IF(SUM('Raw Data'!G$3:G$98)&gt;10,IF(AND(ISNUMBER('Raw Data'!G380),'Raw Data'!G380&lt;40, 'Raw Data'!G380&gt;0),'Raw Data'!G380,40),"")</f>
        <v/>
      </c>
      <c r="I384" s="2" t="str">
        <f>IF(SUM('Raw Data'!H$3:H$98)&gt;10,IF(AND(ISNUMBER('Raw Data'!H380),'Raw Data'!H380&lt;40, 'Raw Data'!H380&gt;0),'Raw Data'!H380,40),"")</f>
        <v/>
      </c>
      <c r="J384" s="2" t="str">
        <f>IF(SUM('Raw Data'!I$3:I$98)&gt;10,IF(AND(ISNUMBER('Raw Data'!I380),'Raw Data'!I380&lt;40, 'Raw Data'!I380&gt;0),'Raw Data'!I380,40),"")</f>
        <v/>
      </c>
      <c r="K384" s="2" t="str">
        <f>IF(SUM('Raw Data'!J$3:J$98)&gt;10,IF(AND(ISNUMBER('Raw Data'!J380),'Raw Data'!J380&lt;40, 'Raw Data'!J380&gt;0),'Raw Data'!J380,40),"")</f>
        <v/>
      </c>
      <c r="L384" s="2" t="str">
        <f>IF(SUM('Raw Data'!K$3:K$98)&gt;10,IF(AND(ISNUMBER('Raw Data'!K380),'Raw Data'!K380&lt;40, 'Raw Data'!K380&gt;0),'Raw Data'!K380,40),"")</f>
        <v/>
      </c>
      <c r="M384" s="2" t="str">
        <f>IF(SUM('Raw Data'!L$3:L$98)&gt;10,IF(AND(ISNUMBER('Raw Data'!L380),'Raw Data'!L380&lt;40, 'Raw Data'!L380&gt;0),'Raw Data'!L380,40),"")</f>
        <v/>
      </c>
      <c r="N384" s="2" t="str">
        <f>IF(SUM('Raw Data'!M$3:M$98)&gt;10,IF(AND(ISNUMBER('Raw Data'!M380),'Raw Data'!M380&lt;40, 'Raw Data'!M380&gt;0),'Raw Data'!M380,40),"")</f>
        <v/>
      </c>
      <c r="O384" s="2" t="str">
        <f>IF(SUM('Raw Data'!N$3:N$98)&gt;10,IF(AND(ISNUMBER('Raw Data'!N380),'Raw Data'!N380&lt;40, 'Raw Data'!N380&gt;0),'Raw Data'!N380,40),"")</f>
        <v/>
      </c>
    </row>
    <row r="385" spans="1:15" x14ac:dyDescent="0.25">
      <c r="A385" s="2" t="str">
        <f>'Gene Table'!B96</f>
        <v>ZMYND10</v>
      </c>
      <c r="B385" s="99"/>
      <c r="C385" s="3" t="s">
        <v>393</v>
      </c>
      <c r="D385" s="2">
        <f>IF(SUM('Raw Data'!C$3:C$98)&gt;10,IF(AND(ISNUMBER('Raw Data'!C382),'Raw Data'!C382&lt;40, 'Raw Data'!C382&gt;0),'Raw Data'!C382,40),"")</f>
        <v>37.502144000000001</v>
      </c>
      <c r="E385" s="2" t="str">
        <f>IF(SUM('Raw Data'!D$3:D$98)&gt;10,IF(AND(ISNUMBER('Raw Data'!D382),'Raw Data'!D382&lt;40, 'Raw Data'!D382&gt;0),'Raw Data'!D382,40),"")</f>
        <v/>
      </c>
      <c r="F385" s="2" t="str">
        <f>IF(SUM('Raw Data'!E$3:E$98)&gt;10,IF(AND(ISNUMBER('Raw Data'!E382),'Raw Data'!E382&lt;40, 'Raw Data'!E382&gt;0),'Raw Data'!E382,40),"")</f>
        <v/>
      </c>
      <c r="G385" s="2" t="str">
        <f>IF(SUM('Raw Data'!F$3:F$98)&gt;10,IF(AND(ISNUMBER('Raw Data'!F382),'Raw Data'!F382&lt;40, 'Raw Data'!F382&gt;0),'Raw Data'!F382,40),"")</f>
        <v/>
      </c>
      <c r="H385" s="2" t="str">
        <f>IF(SUM('Raw Data'!G$3:G$98)&gt;10,IF(AND(ISNUMBER('Raw Data'!G382),'Raw Data'!G382&lt;40, 'Raw Data'!G382&gt;0),'Raw Data'!G382,40),"")</f>
        <v/>
      </c>
      <c r="I385" s="2" t="str">
        <f>IF(SUM('Raw Data'!H$3:H$98)&gt;10,IF(AND(ISNUMBER('Raw Data'!H382),'Raw Data'!H382&lt;40, 'Raw Data'!H382&gt;0),'Raw Data'!H382,40),"")</f>
        <v/>
      </c>
      <c r="J385" s="2" t="str">
        <f>IF(SUM('Raw Data'!I$3:I$98)&gt;10,IF(AND(ISNUMBER('Raw Data'!I382),'Raw Data'!I382&lt;40, 'Raw Data'!I382&gt;0),'Raw Data'!I382,40),"")</f>
        <v/>
      </c>
      <c r="K385" s="2" t="str">
        <f>IF(SUM('Raw Data'!J$3:J$98)&gt;10,IF(AND(ISNUMBER('Raw Data'!J382),'Raw Data'!J382&lt;40, 'Raw Data'!J382&gt;0),'Raw Data'!J382,40),"")</f>
        <v/>
      </c>
      <c r="L385" s="2" t="str">
        <f>IF(SUM('Raw Data'!K$3:K$98)&gt;10,IF(AND(ISNUMBER('Raw Data'!K382),'Raw Data'!K382&lt;40, 'Raw Data'!K382&gt;0),'Raw Data'!K382,40),"")</f>
        <v/>
      </c>
      <c r="M385" s="2" t="str">
        <f>IF(SUM('Raw Data'!L$3:L$98)&gt;10,IF(AND(ISNUMBER('Raw Data'!L382),'Raw Data'!L382&lt;40, 'Raw Data'!L382&gt;0),'Raw Data'!L382,40),"")</f>
        <v/>
      </c>
      <c r="N385" s="2" t="str">
        <f>IF(SUM('Raw Data'!M$3:M$98)&gt;10,IF(AND(ISNUMBER('Raw Data'!M382),'Raw Data'!M382&lt;40, 'Raw Data'!M382&gt;0),'Raw Data'!M382,40),"")</f>
        <v/>
      </c>
      <c r="O385" s="2" t="str">
        <f>IF(SUM('Raw Data'!N$3:N$98)&gt;10,IF(AND(ISNUMBER('Raw Data'!N382),'Raw Data'!N382&lt;40, 'Raw Data'!N382&gt;0),'Raw Data'!N382,40),"")</f>
        <v/>
      </c>
    </row>
    <row r="386" spans="1:15" x14ac:dyDescent="0.25">
      <c r="A386" s="2" t="str">
        <f>'Gene Table'!B97</f>
        <v>SEC</v>
      </c>
      <c r="B386" s="99"/>
      <c r="C386" s="3" t="s">
        <v>395</v>
      </c>
      <c r="D386" s="2">
        <f>IF(SUM('Raw Data'!C$3:C$98)&gt;10,IF(AND(ISNUMBER('Raw Data'!C384),'Raw Data'!C384&lt;40, 'Raw Data'!C384&gt;0),'Raw Data'!C384,40),"")</f>
        <v>30.351004</v>
      </c>
      <c r="E386" s="2" t="str">
        <f>IF(SUM('Raw Data'!D$3:D$98)&gt;10,IF(AND(ISNUMBER('Raw Data'!D384),'Raw Data'!D384&lt;40, 'Raw Data'!D384&gt;0),'Raw Data'!D384,40),"")</f>
        <v/>
      </c>
      <c r="F386" s="2" t="str">
        <f>IF(SUM('Raw Data'!E$3:E$98)&gt;10,IF(AND(ISNUMBER('Raw Data'!E384),'Raw Data'!E384&lt;40, 'Raw Data'!E384&gt;0),'Raw Data'!E384,40),"")</f>
        <v/>
      </c>
      <c r="G386" s="2" t="str">
        <f>IF(SUM('Raw Data'!F$3:F$98)&gt;10,IF(AND(ISNUMBER('Raw Data'!F384),'Raw Data'!F384&lt;40, 'Raw Data'!F384&gt;0),'Raw Data'!F384,40),"")</f>
        <v/>
      </c>
      <c r="H386" s="2" t="str">
        <f>IF(SUM('Raw Data'!G$3:G$98)&gt;10,IF(AND(ISNUMBER('Raw Data'!G384),'Raw Data'!G384&lt;40, 'Raw Data'!G384&gt;0),'Raw Data'!G384,40),"")</f>
        <v/>
      </c>
      <c r="I386" s="2" t="str">
        <f>IF(SUM('Raw Data'!H$3:H$98)&gt;10,IF(AND(ISNUMBER('Raw Data'!H384),'Raw Data'!H384&lt;40, 'Raw Data'!H384&gt;0),'Raw Data'!H384,40),"")</f>
        <v/>
      </c>
      <c r="J386" s="2" t="str">
        <f>IF(SUM('Raw Data'!I$3:I$98)&gt;10,IF(AND(ISNUMBER('Raw Data'!I384),'Raw Data'!I384&lt;40, 'Raw Data'!I384&gt;0),'Raw Data'!I384,40),"")</f>
        <v/>
      </c>
      <c r="K386" s="2" t="str">
        <f>IF(SUM('Raw Data'!J$3:J$98)&gt;10,IF(AND(ISNUMBER('Raw Data'!J384),'Raw Data'!J384&lt;40, 'Raw Data'!J384&gt;0),'Raw Data'!J384,40),"")</f>
        <v/>
      </c>
      <c r="L386" s="2" t="str">
        <f>IF(SUM('Raw Data'!K$3:K$98)&gt;10,IF(AND(ISNUMBER('Raw Data'!K384),'Raw Data'!K384&lt;40, 'Raw Data'!K384&gt;0),'Raw Data'!K384,40),"")</f>
        <v/>
      </c>
      <c r="M386" s="2" t="str">
        <f>IF(SUM('Raw Data'!L$3:L$98)&gt;10,IF(AND(ISNUMBER('Raw Data'!L384),'Raw Data'!L384&lt;40, 'Raw Data'!L384&gt;0),'Raw Data'!L384,40),"")</f>
        <v/>
      </c>
      <c r="N386" s="2" t="str">
        <f>IF(SUM('Raw Data'!M$3:M$98)&gt;10,IF(AND(ISNUMBER('Raw Data'!M384),'Raw Data'!M384&lt;40, 'Raw Data'!M384&gt;0),'Raw Data'!M384,40),"")</f>
        <v/>
      </c>
      <c r="O386" s="2" t="str">
        <f>IF(SUM('Raw Data'!N$3:N$98)&gt;10,IF(AND(ISNUMBER('Raw Data'!N384),'Raw Data'!N384&lt;40, 'Raw Data'!N384&gt;0),'Raw Data'!N384,40),"")</f>
        <v/>
      </c>
    </row>
    <row r="387" spans="1:15" x14ac:dyDescent="0.25">
      <c r="A387" s="2" t="str">
        <f>'Gene Table'!B98</f>
        <v>DEC</v>
      </c>
      <c r="B387" s="99"/>
      <c r="C387" s="3" t="s">
        <v>397</v>
      </c>
      <c r="D387" s="2">
        <f>IF(SUM('Raw Data'!C$3:C$98)&gt;10,IF(AND(ISNUMBER('Raw Data'!C386),'Raw Data'!C386&lt;40, 'Raw Data'!C386&gt;0),'Raw Data'!C386,40),"")</f>
        <v>29.903777999999999</v>
      </c>
      <c r="E387" s="2" t="str">
        <f>IF(SUM('Raw Data'!D$3:D$98)&gt;10,IF(AND(ISNUMBER('Raw Data'!D386),'Raw Data'!D386&lt;40, 'Raw Data'!D386&gt;0),'Raw Data'!D386,40),"")</f>
        <v/>
      </c>
      <c r="F387" s="2" t="str">
        <f>IF(SUM('Raw Data'!E$3:E$98)&gt;10,IF(AND(ISNUMBER('Raw Data'!E386),'Raw Data'!E386&lt;40, 'Raw Data'!E386&gt;0),'Raw Data'!E386,40),"")</f>
        <v/>
      </c>
      <c r="G387" s="2" t="str">
        <f>IF(SUM('Raw Data'!F$3:F$98)&gt;10,IF(AND(ISNUMBER('Raw Data'!F386),'Raw Data'!F386&lt;40, 'Raw Data'!F386&gt;0),'Raw Data'!F386,40),"")</f>
        <v/>
      </c>
      <c r="H387" s="2" t="str">
        <f>IF(SUM('Raw Data'!G$3:G$98)&gt;10,IF(AND(ISNUMBER('Raw Data'!G386),'Raw Data'!G386&lt;40, 'Raw Data'!G386&gt;0),'Raw Data'!G386,40),"")</f>
        <v/>
      </c>
      <c r="I387" s="2" t="str">
        <f>IF(SUM('Raw Data'!H$3:H$98)&gt;10,IF(AND(ISNUMBER('Raw Data'!H386),'Raw Data'!H386&lt;40, 'Raw Data'!H386&gt;0),'Raw Data'!H386,40),"")</f>
        <v/>
      </c>
      <c r="J387" s="2" t="str">
        <f>IF(SUM('Raw Data'!I$3:I$98)&gt;10,IF(AND(ISNUMBER('Raw Data'!I386),'Raw Data'!I386&lt;40, 'Raw Data'!I386&gt;0),'Raw Data'!I386,40),"")</f>
        <v/>
      </c>
      <c r="K387" s="2" t="str">
        <f>IF(SUM('Raw Data'!J$3:J$98)&gt;10,IF(AND(ISNUMBER('Raw Data'!J386),'Raw Data'!J386&lt;40, 'Raw Data'!J386&gt;0),'Raw Data'!J386,40),"")</f>
        <v/>
      </c>
      <c r="L387" s="2" t="str">
        <f>IF(SUM('Raw Data'!K$3:K$98)&gt;10,IF(AND(ISNUMBER('Raw Data'!K386),'Raw Data'!K386&lt;40, 'Raw Data'!K386&gt;0),'Raw Data'!K386,40),"")</f>
        <v/>
      </c>
      <c r="M387" s="2" t="str">
        <f>IF(SUM('Raw Data'!L$3:L$98)&gt;10,IF(AND(ISNUMBER('Raw Data'!L386),'Raw Data'!L386&lt;40, 'Raw Data'!L386&gt;0),'Raw Data'!L386,40),"")</f>
        <v/>
      </c>
      <c r="N387" s="2" t="str">
        <f>IF(SUM('Raw Data'!M$3:M$98)&gt;10,IF(AND(ISNUMBER('Raw Data'!M386),'Raw Data'!M386&lt;40, 'Raw Data'!M386&gt;0),'Raw Data'!M386,40),"")</f>
        <v/>
      </c>
      <c r="O387" s="2" t="str">
        <f>IF(SUM('Raw Data'!N$3:N$98)&gt;10,IF(AND(ISNUMBER('Raw Data'!N386),'Raw Data'!N386&lt;40, 'Raw Data'!N386&gt;0),'Raw Data'!N386,40),"")</f>
        <v/>
      </c>
    </row>
  </sheetData>
  <mergeCells count="33">
    <mergeCell ref="DC1:DO1"/>
    <mergeCell ref="DC2:DC3"/>
    <mergeCell ref="DD2:DN2"/>
    <mergeCell ref="CC1:CO1"/>
    <mergeCell ref="CC2:CC3"/>
    <mergeCell ref="CD2:CN2"/>
    <mergeCell ref="CP1:DB1"/>
    <mergeCell ref="CP2:CP3"/>
    <mergeCell ref="CQ2:DA2"/>
    <mergeCell ref="BC1:BO1"/>
    <mergeCell ref="BC2:BC3"/>
    <mergeCell ref="BD2:BN2"/>
    <mergeCell ref="BP1:CB1"/>
    <mergeCell ref="BP2:BP3"/>
    <mergeCell ref="BQ2:CA2"/>
    <mergeCell ref="P1:AB1"/>
    <mergeCell ref="AC1:AO1"/>
    <mergeCell ref="AC2:AC3"/>
    <mergeCell ref="AD2:AN2"/>
    <mergeCell ref="AP1:BB1"/>
    <mergeCell ref="AP2:AP3"/>
    <mergeCell ref="AQ2:BA2"/>
    <mergeCell ref="Q2:AA2"/>
    <mergeCell ref="B196:B291"/>
    <mergeCell ref="B292:B387"/>
    <mergeCell ref="B100:B195"/>
    <mergeCell ref="B4:B99"/>
    <mergeCell ref="P2:P3"/>
    <mergeCell ref="A1:A3"/>
    <mergeCell ref="B1:B3"/>
    <mergeCell ref="C1:C3"/>
    <mergeCell ref="D1:O1"/>
    <mergeCell ref="D2:N2"/>
  </mergeCells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99"/>
  <sheetViews>
    <sheetView workbookViewId="0"/>
  </sheetViews>
  <sheetFormatPr defaultRowHeight="13.2" x14ac:dyDescent="0.25"/>
  <cols>
    <col min="1" max="49" width="12.77734375" customWidth="1"/>
  </cols>
  <sheetData>
    <row r="1" spans="1:57" s="14" customFormat="1" ht="14.1" customHeight="1" thickTop="1" x14ac:dyDescent="0.25">
      <c r="A1" s="13" t="s">
        <v>3</v>
      </c>
      <c r="B1" s="110">
        <v>1</v>
      </c>
      <c r="C1" s="111"/>
      <c r="D1" s="111"/>
      <c r="E1" s="112"/>
      <c r="F1" s="110">
        <v>2</v>
      </c>
      <c r="G1" s="111"/>
      <c r="H1" s="111"/>
      <c r="I1" s="112"/>
      <c r="J1" s="110">
        <v>3</v>
      </c>
      <c r="K1" s="111"/>
      <c r="L1" s="111"/>
      <c r="M1" s="112"/>
      <c r="N1" s="110">
        <v>4</v>
      </c>
      <c r="O1" s="111"/>
      <c r="P1" s="111"/>
      <c r="Q1" s="112"/>
      <c r="R1" s="110">
        <v>5</v>
      </c>
      <c r="S1" s="111"/>
      <c r="T1" s="111"/>
      <c r="U1" s="112"/>
      <c r="V1" s="110">
        <v>6</v>
      </c>
      <c r="W1" s="111"/>
      <c r="X1" s="111"/>
      <c r="Y1" s="112"/>
      <c r="Z1" s="110">
        <v>7</v>
      </c>
      <c r="AA1" s="111"/>
      <c r="AB1" s="111"/>
      <c r="AC1" s="112"/>
      <c r="AD1" s="110">
        <v>8</v>
      </c>
      <c r="AE1" s="111"/>
      <c r="AF1" s="111"/>
      <c r="AG1" s="112"/>
      <c r="AH1" s="110">
        <v>9</v>
      </c>
      <c r="AI1" s="111"/>
      <c r="AJ1" s="111"/>
      <c r="AK1" s="112"/>
      <c r="AL1" s="110">
        <v>10</v>
      </c>
      <c r="AM1" s="111"/>
      <c r="AN1" s="111"/>
      <c r="AO1" s="112"/>
      <c r="AP1" s="110">
        <v>11</v>
      </c>
      <c r="AQ1" s="111"/>
      <c r="AR1" s="111"/>
      <c r="AS1" s="112"/>
      <c r="AT1" s="110">
        <v>12</v>
      </c>
      <c r="AU1" s="111"/>
      <c r="AV1" s="111"/>
      <c r="AW1" s="112"/>
      <c r="AX1" s="113"/>
      <c r="AY1" s="113"/>
      <c r="AZ1" s="113"/>
      <c r="BA1" s="113"/>
      <c r="BB1" s="113"/>
      <c r="BC1" s="113"/>
      <c r="BD1" s="113"/>
      <c r="BE1" s="113"/>
    </row>
    <row r="2" spans="1:57" s="14" customFormat="1" ht="14.1" customHeight="1" x14ac:dyDescent="0.25">
      <c r="A2" s="17" t="s">
        <v>0</v>
      </c>
      <c r="B2" s="20" t="s">
        <v>701</v>
      </c>
      <c r="C2" s="15" t="s">
        <v>702</v>
      </c>
      <c r="D2" s="15" t="s">
        <v>703</v>
      </c>
      <c r="E2" s="21" t="s">
        <v>704</v>
      </c>
      <c r="F2" s="20" t="s">
        <v>701</v>
      </c>
      <c r="G2" s="15" t="s">
        <v>702</v>
      </c>
      <c r="H2" s="15" t="s">
        <v>703</v>
      </c>
      <c r="I2" s="21" t="s">
        <v>704</v>
      </c>
      <c r="J2" s="20" t="s">
        <v>701</v>
      </c>
      <c r="K2" s="15" t="s">
        <v>702</v>
      </c>
      <c r="L2" s="15" t="s">
        <v>703</v>
      </c>
      <c r="M2" s="21" t="s">
        <v>704</v>
      </c>
      <c r="N2" s="20" t="s">
        <v>701</v>
      </c>
      <c r="O2" s="15" t="s">
        <v>702</v>
      </c>
      <c r="P2" s="15" t="s">
        <v>703</v>
      </c>
      <c r="Q2" s="21" t="s">
        <v>704</v>
      </c>
      <c r="R2" s="20" t="s">
        <v>701</v>
      </c>
      <c r="S2" s="15" t="s">
        <v>702</v>
      </c>
      <c r="T2" s="15" t="s">
        <v>703</v>
      </c>
      <c r="U2" s="21" t="s">
        <v>704</v>
      </c>
      <c r="V2" s="20" t="s">
        <v>701</v>
      </c>
      <c r="W2" s="15" t="s">
        <v>702</v>
      </c>
      <c r="X2" s="15" t="s">
        <v>703</v>
      </c>
      <c r="Y2" s="21" t="s">
        <v>704</v>
      </c>
      <c r="Z2" s="20" t="s">
        <v>701</v>
      </c>
      <c r="AA2" s="15" t="s">
        <v>702</v>
      </c>
      <c r="AB2" s="15" t="s">
        <v>703</v>
      </c>
      <c r="AC2" s="21" t="s">
        <v>704</v>
      </c>
      <c r="AD2" s="20" t="s">
        <v>701</v>
      </c>
      <c r="AE2" s="15" t="s">
        <v>702</v>
      </c>
      <c r="AF2" s="15" t="s">
        <v>703</v>
      </c>
      <c r="AG2" s="21" t="s">
        <v>704</v>
      </c>
      <c r="AH2" s="20" t="s">
        <v>701</v>
      </c>
      <c r="AI2" s="15" t="s">
        <v>702</v>
      </c>
      <c r="AJ2" s="15" t="s">
        <v>703</v>
      </c>
      <c r="AK2" s="21" t="s">
        <v>704</v>
      </c>
      <c r="AL2" s="20" t="s">
        <v>701</v>
      </c>
      <c r="AM2" s="15" t="s">
        <v>702</v>
      </c>
      <c r="AN2" s="15" t="s">
        <v>703</v>
      </c>
      <c r="AO2" s="21" t="s">
        <v>704</v>
      </c>
      <c r="AP2" s="20" t="s">
        <v>701</v>
      </c>
      <c r="AQ2" s="15" t="s">
        <v>702</v>
      </c>
      <c r="AR2" s="15" t="s">
        <v>703</v>
      </c>
      <c r="AS2" s="21" t="s">
        <v>704</v>
      </c>
      <c r="AT2" s="20" t="s">
        <v>701</v>
      </c>
      <c r="AU2" s="15" t="s">
        <v>702</v>
      </c>
      <c r="AV2" s="15" t="s">
        <v>703</v>
      </c>
      <c r="AW2" s="21" t="s">
        <v>704</v>
      </c>
      <c r="AX2" s="16"/>
      <c r="AY2" s="16"/>
      <c r="AZ2" s="16"/>
      <c r="BA2" s="16"/>
      <c r="BB2" s="16"/>
      <c r="BC2" s="16"/>
      <c r="BD2" s="16"/>
      <c r="BE2" s="16"/>
    </row>
    <row r="3" spans="1:57" s="18" customFormat="1" ht="14.1" customHeight="1" x14ac:dyDescent="0.25">
      <c r="A3" s="19" t="str">
        <f>'Gene Table'!B3</f>
        <v>ADAM23</v>
      </c>
      <c r="B3" s="22">
        <f>Calculations!D4</f>
        <v>20.153151999999999</v>
      </c>
      <c r="C3" s="23">
        <f>Calculations!D100</f>
        <v>27.717206999999998</v>
      </c>
      <c r="D3" s="23">
        <f>Calculations!D196</f>
        <v>19.900725999999999</v>
      </c>
      <c r="E3" s="24">
        <f>Calculations!D292</f>
        <v>40</v>
      </c>
      <c r="F3" s="22" t="str">
        <f>Calculations!E4</f>
        <v/>
      </c>
      <c r="G3" s="23" t="str">
        <f>Calculations!E100</f>
        <v/>
      </c>
      <c r="H3" s="23" t="str">
        <f>Calculations!E196</f>
        <v/>
      </c>
      <c r="I3" s="24" t="str">
        <f>Calculations!E292</f>
        <v/>
      </c>
      <c r="J3" s="22" t="str">
        <f>Calculations!F4</f>
        <v/>
      </c>
      <c r="K3" s="23" t="str">
        <f>Calculations!F100</f>
        <v/>
      </c>
      <c r="L3" s="23" t="str">
        <f>Calculations!F196</f>
        <v/>
      </c>
      <c r="M3" s="24" t="str">
        <f>Calculations!F292</f>
        <v/>
      </c>
      <c r="N3" s="22" t="str">
        <f>Calculations!G4</f>
        <v/>
      </c>
      <c r="O3" s="23" t="str">
        <f>Calculations!G100</f>
        <v/>
      </c>
      <c r="P3" s="23" t="str">
        <f>Calculations!G196</f>
        <v/>
      </c>
      <c r="Q3" s="24" t="str">
        <f>Calculations!G292</f>
        <v/>
      </c>
      <c r="R3" s="22" t="str">
        <f>Calculations!H4</f>
        <v/>
      </c>
      <c r="S3" s="23" t="str">
        <f>Calculations!H100</f>
        <v/>
      </c>
      <c r="T3" s="23" t="str">
        <f>Calculations!H196</f>
        <v/>
      </c>
      <c r="U3" s="24" t="str">
        <f>Calculations!H292</f>
        <v/>
      </c>
      <c r="V3" s="22" t="str">
        <f>Calculations!I4</f>
        <v/>
      </c>
      <c r="W3" s="23" t="str">
        <f>Calculations!I100</f>
        <v/>
      </c>
      <c r="X3" s="23" t="str">
        <f>Calculations!I196</f>
        <v/>
      </c>
      <c r="Y3" s="24" t="str">
        <f>Calculations!I292</f>
        <v/>
      </c>
      <c r="Z3" s="22" t="str">
        <f>Calculations!J4</f>
        <v/>
      </c>
      <c r="AA3" s="23" t="str">
        <f>Calculations!J100</f>
        <v/>
      </c>
      <c r="AB3" s="23" t="str">
        <f>Calculations!J196</f>
        <v/>
      </c>
      <c r="AC3" s="24" t="str">
        <f>Calculations!J292</f>
        <v/>
      </c>
      <c r="AD3" s="22" t="str">
        <f>Calculations!K4</f>
        <v/>
      </c>
      <c r="AE3" s="23" t="str">
        <f>Calculations!K100</f>
        <v/>
      </c>
      <c r="AF3" s="23" t="str">
        <f>Calculations!K196</f>
        <v/>
      </c>
      <c r="AG3" s="24" t="str">
        <f>Calculations!K292</f>
        <v/>
      </c>
      <c r="AH3" s="22" t="str">
        <f>Calculations!L4</f>
        <v/>
      </c>
      <c r="AI3" s="23" t="str">
        <f>Calculations!L100</f>
        <v/>
      </c>
      <c r="AJ3" s="23" t="str">
        <f>Calculations!L196</f>
        <v/>
      </c>
      <c r="AK3" s="24" t="str">
        <f>Calculations!L292</f>
        <v/>
      </c>
      <c r="AL3" s="22" t="str">
        <f>Calculations!M4</f>
        <v/>
      </c>
      <c r="AM3" s="23" t="str">
        <f>Calculations!M100</f>
        <v/>
      </c>
      <c r="AN3" s="23" t="str">
        <f>Calculations!M196</f>
        <v/>
      </c>
      <c r="AO3" s="24" t="str">
        <f>Calculations!M292</f>
        <v/>
      </c>
      <c r="AP3" s="22" t="str">
        <f>Calculations!N4</f>
        <v/>
      </c>
      <c r="AQ3" s="23" t="str">
        <f>Calculations!N100</f>
        <v/>
      </c>
      <c r="AR3" s="23" t="str">
        <f>Calculations!N196</f>
        <v/>
      </c>
      <c r="AS3" s="24" t="str">
        <f>Calculations!N292</f>
        <v/>
      </c>
      <c r="AT3" s="22" t="str">
        <f>Calculations!O4</f>
        <v/>
      </c>
      <c r="AU3" s="23" t="str">
        <f>Calculations!O100</f>
        <v/>
      </c>
      <c r="AV3" s="23" t="str">
        <f>Calculations!O196</f>
        <v/>
      </c>
      <c r="AW3" s="24" t="str">
        <f>Calculations!O292</f>
        <v/>
      </c>
    </row>
    <row r="4" spans="1:57" s="18" customFormat="1" ht="14.1" customHeight="1" x14ac:dyDescent="0.25">
      <c r="A4" s="19" t="str">
        <f>'Gene Table'!B4</f>
        <v>APC</v>
      </c>
      <c r="B4" s="22">
        <f>Calculations!D5</f>
        <v>22.402971000000001</v>
      </c>
      <c r="C4" s="23">
        <f>Calculations!D101</f>
        <v>28.235643</v>
      </c>
      <c r="D4" s="23">
        <f>Calculations!D197</f>
        <v>22.524809000000001</v>
      </c>
      <c r="E4" s="24">
        <f>Calculations!D293</f>
        <v>40</v>
      </c>
      <c r="F4" s="22" t="str">
        <f>Calculations!E5</f>
        <v/>
      </c>
      <c r="G4" s="23" t="str">
        <f>Calculations!E101</f>
        <v/>
      </c>
      <c r="H4" s="23" t="str">
        <f>Calculations!E197</f>
        <v/>
      </c>
      <c r="I4" s="24" t="str">
        <f>Calculations!E293</f>
        <v/>
      </c>
      <c r="J4" s="22" t="str">
        <f>Calculations!F5</f>
        <v/>
      </c>
      <c r="K4" s="23" t="str">
        <f>Calculations!F101</f>
        <v/>
      </c>
      <c r="L4" s="23" t="str">
        <f>Calculations!F197</f>
        <v/>
      </c>
      <c r="M4" s="24" t="str">
        <f>Calculations!F293</f>
        <v/>
      </c>
      <c r="N4" s="22" t="str">
        <f>Calculations!G5</f>
        <v/>
      </c>
      <c r="O4" s="23" t="str">
        <f>Calculations!G101</f>
        <v/>
      </c>
      <c r="P4" s="23" t="str">
        <f>Calculations!G197</f>
        <v/>
      </c>
      <c r="Q4" s="24" t="str">
        <f>Calculations!G293</f>
        <v/>
      </c>
      <c r="R4" s="22" t="str">
        <f>Calculations!H5</f>
        <v/>
      </c>
      <c r="S4" s="23" t="str">
        <f>Calculations!H101</f>
        <v/>
      </c>
      <c r="T4" s="23" t="str">
        <f>Calculations!H197</f>
        <v/>
      </c>
      <c r="U4" s="24" t="str">
        <f>Calculations!H293</f>
        <v/>
      </c>
      <c r="V4" s="22" t="str">
        <f>Calculations!I5</f>
        <v/>
      </c>
      <c r="W4" s="23" t="str">
        <f>Calculations!I101</f>
        <v/>
      </c>
      <c r="X4" s="23" t="str">
        <f>Calculations!I197</f>
        <v/>
      </c>
      <c r="Y4" s="24" t="str">
        <f>Calculations!I293</f>
        <v/>
      </c>
      <c r="Z4" s="22" t="str">
        <f>Calculations!J5</f>
        <v/>
      </c>
      <c r="AA4" s="23" t="str">
        <f>Calculations!J101</f>
        <v/>
      </c>
      <c r="AB4" s="23" t="str">
        <f>Calculations!J197</f>
        <v/>
      </c>
      <c r="AC4" s="24" t="str">
        <f>Calculations!J293</f>
        <v/>
      </c>
      <c r="AD4" s="22" t="str">
        <f>Calculations!K5</f>
        <v/>
      </c>
      <c r="AE4" s="23" t="str">
        <f>Calculations!K101</f>
        <v/>
      </c>
      <c r="AF4" s="23" t="str">
        <f>Calculations!K197</f>
        <v/>
      </c>
      <c r="AG4" s="24" t="str">
        <f>Calculations!K293</f>
        <v/>
      </c>
      <c r="AH4" s="22" t="str">
        <f>Calculations!L5</f>
        <v/>
      </c>
      <c r="AI4" s="23" t="str">
        <f>Calculations!L101</f>
        <v/>
      </c>
      <c r="AJ4" s="23" t="str">
        <f>Calculations!L197</f>
        <v/>
      </c>
      <c r="AK4" s="24" t="str">
        <f>Calculations!L293</f>
        <v/>
      </c>
      <c r="AL4" s="22" t="str">
        <f>Calculations!M5</f>
        <v/>
      </c>
      <c r="AM4" s="23" t="str">
        <f>Calculations!M101</f>
        <v/>
      </c>
      <c r="AN4" s="23" t="str">
        <f>Calculations!M197</f>
        <v/>
      </c>
      <c r="AO4" s="24" t="str">
        <f>Calculations!M293</f>
        <v/>
      </c>
      <c r="AP4" s="22" t="str">
        <f>Calculations!N5</f>
        <v/>
      </c>
      <c r="AQ4" s="23" t="str">
        <f>Calculations!N101</f>
        <v/>
      </c>
      <c r="AR4" s="23" t="str">
        <f>Calculations!N197</f>
        <v/>
      </c>
      <c r="AS4" s="24" t="str">
        <f>Calculations!N293</f>
        <v/>
      </c>
      <c r="AT4" s="22" t="str">
        <f>Calculations!O5</f>
        <v/>
      </c>
      <c r="AU4" s="23" t="str">
        <f>Calculations!O101</f>
        <v/>
      </c>
      <c r="AV4" s="23" t="str">
        <f>Calculations!O197</f>
        <v/>
      </c>
      <c r="AW4" s="24" t="str">
        <f>Calculations!O293</f>
        <v/>
      </c>
    </row>
    <row r="5" spans="1:57" s="18" customFormat="1" ht="14.1" customHeight="1" x14ac:dyDescent="0.25">
      <c r="A5" s="19" t="str">
        <f>'Gene Table'!B5</f>
        <v>ATM</v>
      </c>
      <c r="B5" s="22">
        <f>Calculations!D6</f>
        <v>20.484528000000001</v>
      </c>
      <c r="C5" s="23">
        <f>Calculations!D102</f>
        <v>28.879818</v>
      </c>
      <c r="D5" s="23">
        <f>Calculations!D198</f>
        <v>20.445689999999999</v>
      </c>
      <c r="E5" s="24">
        <f>Calculations!D294</f>
        <v>40</v>
      </c>
      <c r="F5" s="22" t="str">
        <f>Calculations!E6</f>
        <v/>
      </c>
      <c r="G5" s="23" t="str">
        <f>Calculations!E102</f>
        <v/>
      </c>
      <c r="H5" s="23" t="str">
        <f>Calculations!E198</f>
        <v/>
      </c>
      <c r="I5" s="24" t="str">
        <f>Calculations!E294</f>
        <v/>
      </c>
      <c r="J5" s="22" t="str">
        <f>Calculations!F6</f>
        <v/>
      </c>
      <c r="K5" s="23" t="str">
        <f>Calculations!F102</f>
        <v/>
      </c>
      <c r="L5" s="23" t="str">
        <f>Calculations!F198</f>
        <v/>
      </c>
      <c r="M5" s="24" t="str">
        <f>Calculations!F294</f>
        <v/>
      </c>
      <c r="N5" s="22" t="str">
        <f>Calculations!G6</f>
        <v/>
      </c>
      <c r="O5" s="23" t="str">
        <f>Calculations!G102</f>
        <v/>
      </c>
      <c r="P5" s="23" t="str">
        <f>Calculations!G198</f>
        <v/>
      </c>
      <c r="Q5" s="24" t="str">
        <f>Calculations!G294</f>
        <v/>
      </c>
      <c r="R5" s="22" t="str">
        <f>Calculations!H6</f>
        <v/>
      </c>
      <c r="S5" s="23" t="str">
        <f>Calculations!H102</f>
        <v/>
      </c>
      <c r="T5" s="23" t="str">
        <f>Calculations!H198</f>
        <v/>
      </c>
      <c r="U5" s="24" t="str">
        <f>Calculations!H294</f>
        <v/>
      </c>
      <c r="V5" s="22" t="str">
        <f>Calculations!I6</f>
        <v/>
      </c>
      <c r="W5" s="23" t="str">
        <f>Calculations!I102</f>
        <v/>
      </c>
      <c r="X5" s="23" t="str">
        <f>Calculations!I198</f>
        <v/>
      </c>
      <c r="Y5" s="24" t="str">
        <f>Calculations!I294</f>
        <v/>
      </c>
      <c r="Z5" s="22" t="str">
        <f>Calculations!J6</f>
        <v/>
      </c>
      <c r="AA5" s="23" t="str">
        <f>Calculations!J102</f>
        <v/>
      </c>
      <c r="AB5" s="23" t="str">
        <f>Calculations!J198</f>
        <v/>
      </c>
      <c r="AC5" s="24" t="str">
        <f>Calculations!J294</f>
        <v/>
      </c>
      <c r="AD5" s="22" t="str">
        <f>Calculations!K6</f>
        <v/>
      </c>
      <c r="AE5" s="23" t="str">
        <f>Calculations!K102</f>
        <v/>
      </c>
      <c r="AF5" s="23" t="str">
        <f>Calculations!K198</f>
        <v/>
      </c>
      <c r="AG5" s="24" t="str">
        <f>Calculations!K294</f>
        <v/>
      </c>
      <c r="AH5" s="22" t="str">
        <f>Calculations!L6</f>
        <v/>
      </c>
      <c r="AI5" s="23" t="str">
        <f>Calculations!L102</f>
        <v/>
      </c>
      <c r="AJ5" s="23" t="str">
        <f>Calculations!L198</f>
        <v/>
      </c>
      <c r="AK5" s="24" t="str">
        <f>Calculations!L294</f>
        <v/>
      </c>
      <c r="AL5" s="22" t="str">
        <f>Calculations!M6</f>
        <v/>
      </c>
      <c r="AM5" s="23" t="str">
        <f>Calculations!M102</f>
        <v/>
      </c>
      <c r="AN5" s="23" t="str">
        <f>Calculations!M198</f>
        <v/>
      </c>
      <c r="AO5" s="24" t="str">
        <f>Calculations!M294</f>
        <v/>
      </c>
      <c r="AP5" s="22" t="str">
        <f>Calculations!N6</f>
        <v/>
      </c>
      <c r="AQ5" s="23" t="str">
        <f>Calculations!N102</f>
        <v/>
      </c>
      <c r="AR5" s="23" t="str">
        <f>Calculations!N198</f>
        <v/>
      </c>
      <c r="AS5" s="24" t="str">
        <f>Calculations!N294</f>
        <v/>
      </c>
      <c r="AT5" s="22" t="str">
        <f>Calculations!O6</f>
        <v/>
      </c>
      <c r="AU5" s="23" t="str">
        <f>Calculations!O102</f>
        <v/>
      </c>
      <c r="AV5" s="23" t="str">
        <f>Calculations!O198</f>
        <v/>
      </c>
      <c r="AW5" s="24" t="str">
        <f>Calculations!O294</f>
        <v/>
      </c>
    </row>
    <row r="6" spans="1:57" s="18" customFormat="1" ht="14.1" customHeight="1" x14ac:dyDescent="0.25">
      <c r="A6" s="19" t="str">
        <f>'Gene Table'!B6</f>
        <v>BIRC5</v>
      </c>
      <c r="B6" s="22">
        <f>Calculations!D7</f>
        <v>20.520617999999999</v>
      </c>
      <c r="C6" s="23">
        <f>Calculations!D103</f>
        <v>31.768787</v>
      </c>
      <c r="D6" s="23">
        <f>Calculations!D199</f>
        <v>20.511565999999998</v>
      </c>
      <c r="E6" s="24">
        <f>Calculations!D295</f>
        <v>28.981075000000001</v>
      </c>
      <c r="F6" s="22" t="str">
        <f>Calculations!E7</f>
        <v/>
      </c>
      <c r="G6" s="23" t="str">
        <f>Calculations!E103</f>
        <v/>
      </c>
      <c r="H6" s="23" t="str">
        <f>Calculations!E199</f>
        <v/>
      </c>
      <c r="I6" s="24" t="str">
        <f>Calculations!E295</f>
        <v/>
      </c>
      <c r="J6" s="22" t="str">
        <f>Calculations!F7</f>
        <v/>
      </c>
      <c r="K6" s="23" t="str">
        <f>Calculations!F103</f>
        <v/>
      </c>
      <c r="L6" s="23" t="str">
        <f>Calculations!F199</f>
        <v/>
      </c>
      <c r="M6" s="24" t="str">
        <f>Calculations!F295</f>
        <v/>
      </c>
      <c r="N6" s="22" t="str">
        <f>Calculations!G7</f>
        <v/>
      </c>
      <c r="O6" s="23" t="str">
        <f>Calculations!G103</f>
        <v/>
      </c>
      <c r="P6" s="23" t="str">
        <f>Calculations!G199</f>
        <v/>
      </c>
      <c r="Q6" s="24" t="str">
        <f>Calculations!G295</f>
        <v/>
      </c>
      <c r="R6" s="22" t="str">
        <f>Calculations!H7</f>
        <v/>
      </c>
      <c r="S6" s="23" t="str">
        <f>Calculations!H103</f>
        <v/>
      </c>
      <c r="T6" s="23" t="str">
        <f>Calculations!H199</f>
        <v/>
      </c>
      <c r="U6" s="24" t="str">
        <f>Calculations!H295</f>
        <v/>
      </c>
      <c r="V6" s="22" t="str">
        <f>Calculations!I7</f>
        <v/>
      </c>
      <c r="W6" s="23" t="str">
        <f>Calculations!I103</f>
        <v/>
      </c>
      <c r="X6" s="23" t="str">
        <f>Calculations!I199</f>
        <v/>
      </c>
      <c r="Y6" s="24" t="str">
        <f>Calculations!I295</f>
        <v/>
      </c>
      <c r="Z6" s="22" t="str">
        <f>Calculations!J7</f>
        <v/>
      </c>
      <c r="AA6" s="23" t="str">
        <f>Calculations!J103</f>
        <v/>
      </c>
      <c r="AB6" s="23" t="str">
        <f>Calculations!J199</f>
        <v/>
      </c>
      <c r="AC6" s="24" t="str">
        <f>Calculations!J295</f>
        <v/>
      </c>
      <c r="AD6" s="22" t="str">
        <f>Calculations!K7</f>
        <v/>
      </c>
      <c r="AE6" s="23" t="str">
        <f>Calculations!K103</f>
        <v/>
      </c>
      <c r="AF6" s="23" t="str">
        <f>Calculations!K199</f>
        <v/>
      </c>
      <c r="AG6" s="24" t="str">
        <f>Calculations!K295</f>
        <v/>
      </c>
      <c r="AH6" s="22" t="str">
        <f>Calculations!L7</f>
        <v/>
      </c>
      <c r="AI6" s="23" t="str">
        <f>Calculations!L103</f>
        <v/>
      </c>
      <c r="AJ6" s="23" t="str">
        <f>Calculations!L199</f>
        <v/>
      </c>
      <c r="AK6" s="24" t="str">
        <f>Calculations!L295</f>
        <v/>
      </c>
      <c r="AL6" s="22" t="str">
        <f>Calculations!M7</f>
        <v/>
      </c>
      <c r="AM6" s="23" t="str">
        <f>Calculations!M103</f>
        <v/>
      </c>
      <c r="AN6" s="23" t="str">
        <f>Calculations!M199</f>
        <v/>
      </c>
      <c r="AO6" s="24" t="str">
        <f>Calculations!M295</f>
        <v/>
      </c>
      <c r="AP6" s="22" t="str">
        <f>Calculations!N7</f>
        <v/>
      </c>
      <c r="AQ6" s="23" t="str">
        <f>Calculations!N103</f>
        <v/>
      </c>
      <c r="AR6" s="23" t="str">
        <f>Calculations!N199</f>
        <v/>
      </c>
      <c r="AS6" s="24" t="str">
        <f>Calculations!N295</f>
        <v/>
      </c>
      <c r="AT6" s="22" t="str">
        <f>Calculations!O7</f>
        <v/>
      </c>
      <c r="AU6" s="23" t="str">
        <f>Calculations!O103</f>
        <v/>
      </c>
      <c r="AV6" s="23" t="str">
        <f>Calculations!O199</f>
        <v/>
      </c>
      <c r="AW6" s="24" t="str">
        <f>Calculations!O295</f>
        <v/>
      </c>
    </row>
    <row r="7" spans="1:57" s="18" customFormat="1" ht="14.1" customHeight="1" x14ac:dyDescent="0.25">
      <c r="A7" s="19" t="str">
        <f>'Gene Table'!B7</f>
        <v>BMP6</v>
      </c>
      <c r="B7" s="22">
        <f>Calculations!D8</f>
        <v>21.237636999999999</v>
      </c>
      <c r="C7" s="23">
        <f>Calculations!D104</f>
        <v>30.801037000000001</v>
      </c>
      <c r="D7" s="23">
        <f>Calculations!D200</f>
        <v>21.232761</v>
      </c>
      <c r="E7" s="24">
        <f>Calculations!D296</f>
        <v>31.387834999999999</v>
      </c>
      <c r="F7" s="22" t="str">
        <f>Calculations!E8</f>
        <v/>
      </c>
      <c r="G7" s="23" t="str">
        <f>Calculations!E104</f>
        <v/>
      </c>
      <c r="H7" s="23" t="str">
        <f>Calculations!E200</f>
        <v/>
      </c>
      <c r="I7" s="24" t="str">
        <f>Calculations!E296</f>
        <v/>
      </c>
      <c r="J7" s="22" t="str">
        <f>Calculations!F8</f>
        <v/>
      </c>
      <c r="K7" s="23" t="str">
        <f>Calculations!F104</f>
        <v/>
      </c>
      <c r="L7" s="23" t="str">
        <f>Calculations!F200</f>
        <v/>
      </c>
      <c r="M7" s="24" t="str">
        <f>Calculations!F296</f>
        <v/>
      </c>
      <c r="N7" s="22" t="str">
        <f>Calculations!G8</f>
        <v/>
      </c>
      <c r="O7" s="23" t="str">
        <f>Calculations!G104</f>
        <v/>
      </c>
      <c r="P7" s="23" t="str">
        <f>Calculations!G200</f>
        <v/>
      </c>
      <c r="Q7" s="24" t="str">
        <f>Calculations!G296</f>
        <v/>
      </c>
      <c r="R7" s="22" t="str">
        <f>Calculations!H8</f>
        <v/>
      </c>
      <c r="S7" s="23" t="str">
        <f>Calculations!H104</f>
        <v/>
      </c>
      <c r="T7" s="23" t="str">
        <f>Calculations!H200</f>
        <v/>
      </c>
      <c r="U7" s="24" t="str">
        <f>Calculations!H296</f>
        <v/>
      </c>
      <c r="V7" s="22" t="str">
        <f>Calculations!I8</f>
        <v/>
      </c>
      <c r="W7" s="23" t="str">
        <f>Calculations!I104</f>
        <v/>
      </c>
      <c r="X7" s="23" t="str">
        <f>Calculations!I200</f>
        <v/>
      </c>
      <c r="Y7" s="24" t="str">
        <f>Calculations!I296</f>
        <v/>
      </c>
      <c r="Z7" s="22" t="str">
        <f>Calculations!J8</f>
        <v/>
      </c>
      <c r="AA7" s="23" t="str">
        <f>Calculations!J104</f>
        <v/>
      </c>
      <c r="AB7" s="23" t="str">
        <f>Calculations!J200</f>
        <v/>
      </c>
      <c r="AC7" s="24" t="str">
        <f>Calculations!J296</f>
        <v/>
      </c>
      <c r="AD7" s="22" t="str">
        <f>Calculations!K8</f>
        <v/>
      </c>
      <c r="AE7" s="23" t="str">
        <f>Calculations!K104</f>
        <v/>
      </c>
      <c r="AF7" s="23" t="str">
        <f>Calculations!K200</f>
        <v/>
      </c>
      <c r="AG7" s="24" t="str">
        <f>Calculations!K296</f>
        <v/>
      </c>
      <c r="AH7" s="22" t="str">
        <f>Calculations!L8</f>
        <v/>
      </c>
      <c r="AI7" s="23" t="str">
        <f>Calculations!L104</f>
        <v/>
      </c>
      <c r="AJ7" s="23" t="str">
        <f>Calculations!L200</f>
        <v/>
      </c>
      <c r="AK7" s="24" t="str">
        <f>Calculations!L296</f>
        <v/>
      </c>
      <c r="AL7" s="22" t="str">
        <f>Calculations!M8</f>
        <v/>
      </c>
      <c r="AM7" s="23" t="str">
        <f>Calculations!M104</f>
        <v/>
      </c>
      <c r="AN7" s="23" t="str">
        <f>Calculations!M200</f>
        <v/>
      </c>
      <c r="AO7" s="24" t="str">
        <f>Calculations!M296</f>
        <v/>
      </c>
      <c r="AP7" s="22" t="str">
        <f>Calculations!N8</f>
        <v/>
      </c>
      <c r="AQ7" s="23" t="str">
        <f>Calculations!N104</f>
        <v/>
      </c>
      <c r="AR7" s="23" t="str">
        <f>Calculations!N200</f>
        <v/>
      </c>
      <c r="AS7" s="24" t="str">
        <f>Calculations!N296</f>
        <v/>
      </c>
      <c r="AT7" s="22" t="str">
        <f>Calculations!O8</f>
        <v/>
      </c>
      <c r="AU7" s="23" t="str">
        <f>Calculations!O104</f>
        <v/>
      </c>
      <c r="AV7" s="23" t="str">
        <f>Calculations!O200</f>
        <v/>
      </c>
      <c r="AW7" s="24" t="str">
        <f>Calculations!O296</f>
        <v/>
      </c>
    </row>
    <row r="8" spans="1:57" s="18" customFormat="1" ht="14.1" customHeight="1" x14ac:dyDescent="0.25">
      <c r="A8" s="19" t="str">
        <f>'Gene Table'!B8</f>
        <v>BRCA1</v>
      </c>
      <c r="B8" s="22">
        <f>Calculations!D9</f>
        <v>19.95757</v>
      </c>
      <c r="C8" s="23">
        <f>Calculations!D105</f>
        <v>27.492280000000001</v>
      </c>
      <c r="D8" s="23">
        <f>Calculations!D201</f>
        <v>19.891279999999998</v>
      </c>
      <c r="E8" s="24">
        <f>Calculations!D297</f>
        <v>28.839376000000001</v>
      </c>
      <c r="F8" s="22" t="str">
        <f>Calculations!E9</f>
        <v/>
      </c>
      <c r="G8" s="23" t="str">
        <f>Calculations!E105</f>
        <v/>
      </c>
      <c r="H8" s="23" t="str">
        <f>Calculations!E201</f>
        <v/>
      </c>
      <c r="I8" s="24" t="str">
        <f>Calculations!E297</f>
        <v/>
      </c>
      <c r="J8" s="22" t="str">
        <f>Calculations!F9</f>
        <v/>
      </c>
      <c r="K8" s="23" t="str">
        <f>Calculations!F105</f>
        <v/>
      </c>
      <c r="L8" s="23" t="str">
        <f>Calculations!F201</f>
        <v/>
      </c>
      <c r="M8" s="24" t="str">
        <f>Calculations!F297</f>
        <v/>
      </c>
      <c r="N8" s="22" t="str">
        <f>Calculations!G9</f>
        <v/>
      </c>
      <c r="O8" s="23" t="str">
        <f>Calculations!G105</f>
        <v/>
      </c>
      <c r="P8" s="23" t="str">
        <f>Calculations!G201</f>
        <v/>
      </c>
      <c r="Q8" s="24" t="str">
        <f>Calculations!G297</f>
        <v/>
      </c>
      <c r="R8" s="22" t="str">
        <f>Calculations!H9</f>
        <v/>
      </c>
      <c r="S8" s="23" t="str">
        <f>Calculations!H105</f>
        <v/>
      </c>
      <c r="T8" s="23" t="str">
        <f>Calculations!H201</f>
        <v/>
      </c>
      <c r="U8" s="24" t="str">
        <f>Calculations!H297</f>
        <v/>
      </c>
      <c r="V8" s="22" t="str">
        <f>Calculations!I9</f>
        <v/>
      </c>
      <c r="W8" s="23" t="str">
        <f>Calculations!I105</f>
        <v/>
      </c>
      <c r="X8" s="23" t="str">
        <f>Calculations!I201</f>
        <v/>
      </c>
      <c r="Y8" s="24" t="str">
        <f>Calculations!I297</f>
        <v/>
      </c>
      <c r="Z8" s="22" t="str">
        <f>Calculations!J9</f>
        <v/>
      </c>
      <c r="AA8" s="23" t="str">
        <f>Calculations!J105</f>
        <v/>
      </c>
      <c r="AB8" s="23" t="str">
        <f>Calculations!J201</f>
        <v/>
      </c>
      <c r="AC8" s="24" t="str">
        <f>Calculations!J297</f>
        <v/>
      </c>
      <c r="AD8" s="22" t="str">
        <f>Calculations!K9</f>
        <v/>
      </c>
      <c r="AE8" s="23" t="str">
        <f>Calculations!K105</f>
        <v/>
      </c>
      <c r="AF8" s="23" t="str">
        <f>Calculations!K201</f>
        <v/>
      </c>
      <c r="AG8" s="24" t="str">
        <f>Calculations!K297</f>
        <v/>
      </c>
      <c r="AH8" s="22" t="str">
        <f>Calculations!L9</f>
        <v/>
      </c>
      <c r="AI8" s="23" t="str">
        <f>Calculations!L105</f>
        <v/>
      </c>
      <c r="AJ8" s="23" t="str">
        <f>Calculations!L201</f>
        <v/>
      </c>
      <c r="AK8" s="24" t="str">
        <f>Calculations!L297</f>
        <v/>
      </c>
      <c r="AL8" s="22" t="str">
        <f>Calculations!M9</f>
        <v/>
      </c>
      <c r="AM8" s="23" t="str">
        <f>Calculations!M105</f>
        <v/>
      </c>
      <c r="AN8" s="23" t="str">
        <f>Calculations!M201</f>
        <v/>
      </c>
      <c r="AO8" s="24" t="str">
        <f>Calculations!M297</f>
        <v/>
      </c>
      <c r="AP8" s="22" t="str">
        <f>Calculations!N9</f>
        <v/>
      </c>
      <c r="AQ8" s="23" t="str">
        <f>Calculations!N105</f>
        <v/>
      </c>
      <c r="AR8" s="23" t="str">
        <f>Calculations!N201</f>
        <v/>
      </c>
      <c r="AS8" s="24" t="str">
        <f>Calculations!N297</f>
        <v/>
      </c>
      <c r="AT8" s="22" t="str">
        <f>Calculations!O9</f>
        <v/>
      </c>
      <c r="AU8" s="23" t="str">
        <f>Calculations!O105</f>
        <v/>
      </c>
      <c r="AV8" s="23" t="str">
        <f>Calculations!O201</f>
        <v/>
      </c>
      <c r="AW8" s="24" t="str">
        <f>Calculations!O297</f>
        <v/>
      </c>
    </row>
    <row r="9" spans="1:57" s="18" customFormat="1" ht="14.1" customHeight="1" x14ac:dyDescent="0.25">
      <c r="A9" s="19" t="str">
        <f>'Gene Table'!B9</f>
        <v>BRCA2</v>
      </c>
      <c r="B9" s="22">
        <f>Calculations!D10</f>
        <v>20.522000999999999</v>
      </c>
      <c r="C9" s="23">
        <f>Calculations!D106</f>
        <v>39.615616000000003</v>
      </c>
      <c r="D9" s="23">
        <f>Calculations!D202</f>
        <v>20.484923999999999</v>
      </c>
      <c r="E9" s="24">
        <f>Calculations!D298</f>
        <v>31.679767999999999</v>
      </c>
      <c r="F9" s="22" t="str">
        <f>Calculations!E10</f>
        <v/>
      </c>
      <c r="G9" s="23" t="str">
        <f>Calculations!E106</f>
        <v/>
      </c>
      <c r="H9" s="23" t="str">
        <f>Calculations!E202</f>
        <v/>
      </c>
      <c r="I9" s="24" t="str">
        <f>Calculations!E298</f>
        <v/>
      </c>
      <c r="J9" s="22" t="str">
        <f>Calculations!F10</f>
        <v/>
      </c>
      <c r="K9" s="23" t="str">
        <f>Calculations!F106</f>
        <v/>
      </c>
      <c r="L9" s="23" t="str">
        <f>Calculations!F202</f>
        <v/>
      </c>
      <c r="M9" s="24" t="str">
        <f>Calculations!F298</f>
        <v/>
      </c>
      <c r="N9" s="22" t="str">
        <f>Calculations!G10</f>
        <v/>
      </c>
      <c r="O9" s="23" t="str">
        <f>Calculations!G106</f>
        <v/>
      </c>
      <c r="P9" s="23" t="str">
        <f>Calculations!G202</f>
        <v/>
      </c>
      <c r="Q9" s="24" t="str">
        <f>Calculations!G298</f>
        <v/>
      </c>
      <c r="R9" s="22" t="str">
        <f>Calculations!H10</f>
        <v/>
      </c>
      <c r="S9" s="23" t="str">
        <f>Calculations!H106</f>
        <v/>
      </c>
      <c r="T9" s="23" t="str">
        <f>Calculations!H202</f>
        <v/>
      </c>
      <c r="U9" s="24" t="str">
        <f>Calculations!H298</f>
        <v/>
      </c>
      <c r="V9" s="22" t="str">
        <f>Calculations!I10</f>
        <v/>
      </c>
      <c r="W9" s="23" t="str">
        <f>Calculations!I106</f>
        <v/>
      </c>
      <c r="X9" s="23" t="str">
        <f>Calculations!I202</f>
        <v/>
      </c>
      <c r="Y9" s="24" t="str">
        <f>Calculations!I298</f>
        <v/>
      </c>
      <c r="Z9" s="22" t="str">
        <f>Calculations!J10</f>
        <v/>
      </c>
      <c r="AA9" s="23" t="str">
        <f>Calculations!J106</f>
        <v/>
      </c>
      <c r="AB9" s="23" t="str">
        <f>Calculations!J202</f>
        <v/>
      </c>
      <c r="AC9" s="24" t="str">
        <f>Calculations!J298</f>
        <v/>
      </c>
      <c r="AD9" s="22" t="str">
        <f>Calculations!K10</f>
        <v/>
      </c>
      <c r="AE9" s="23" t="str">
        <f>Calculations!K106</f>
        <v/>
      </c>
      <c r="AF9" s="23" t="str">
        <f>Calculations!K202</f>
        <v/>
      </c>
      <c r="AG9" s="24" t="str">
        <f>Calculations!K298</f>
        <v/>
      </c>
      <c r="AH9" s="22" t="str">
        <f>Calculations!L10</f>
        <v/>
      </c>
      <c r="AI9" s="23" t="str">
        <f>Calculations!L106</f>
        <v/>
      </c>
      <c r="AJ9" s="23" t="str">
        <f>Calculations!L202</f>
        <v/>
      </c>
      <c r="AK9" s="24" t="str">
        <f>Calculations!L298</f>
        <v/>
      </c>
      <c r="AL9" s="22" t="str">
        <f>Calculations!M10</f>
        <v/>
      </c>
      <c r="AM9" s="23" t="str">
        <f>Calculations!M106</f>
        <v/>
      </c>
      <c r="AN9" s="23" t="str">
        <f>Calculations!M202</f>
        <v/>
      </c>
      <c r="AO9" s="24" t="str">
        <f>Calculations!M298</f>
        <v/>
      </c>
      <c r="AP9" s="22" t="str">
        <f>Calculations!N10</f>
        <v/>
      </c>
      <c r="AQ9" s="23" t="str">
        <f>Calculations!N106</f>
        <v/>
      </c>
      <c r="AR9" s="23" t="str">
        <f>Calculations!N202</f>
        <v/>
      </c>
      <c r="AS9" s="24" t="str">
        <f>Calculations!N298</f>
        <v/>
      </c>
      <c r="AT9" s="22" t="str">
        <f>Calculations!O10</f>
        <v/>
      </c>
      <c r="AU9" s="23" t="str">
        <f>Calculations!O106</f>
        <v/>
      </c>
      <c r="AV9" s="23" t="str">
        <f>Calculations!O202</f>
        <v/>
      </c>
      <c r="AW9" s="24" t="str">
        <f>Calculations!O298</f>
        <v/>
      </c>
    </row>
    <row r="10" spans="1:57" s="18" customFormat="1" ht="14.1" customHeight="1" x14ac:dyDescent="0.25">
      <c r="A10" s="19" t="str">
        <f>'Gene Table'!B10</f>
        <v>CADM1</v>
      </c>
      <c r="B10" s="22">
        <f>Calculations!D11</f>
        <v>20.980322000000001</v>
      </c>
      <c r="C10" s="23">
        <f>Calculations!D107</f>
        <v>30.576958000000001</v>
      </c>
      <c r="D10" s="23">
        <f>Calculations!D203</f>
        <v>20.859580999999999</v>
      </c>
      <c r="E10" s="24">
        <f>Calculations!D299</f>
        <v>30.300464999999999</v>
      </c>
      <c r="F10" s="22" t="str">
        <f>Calculations!E11</f>
        <v/>
      </c>
      <c r="G10" s="23" t="str">
        <f>Calculations!E107</f>
        <v/>
      </c>
      <c r="H10" s="23" t="str">
        <f>Calculations!E203</f>
        <v/>
      </c>
      <c r="I10" s="24" t="str">
        <f>Calculations!E299</f>
        <v/>
      </c>
      <c r="J10" s="22" t="str">
        <f>Calculations!F11</f>
        <v/>
      </c>
      <c r="K10" s="23" t="str">
        <f>Calculations!F107</f>
        <v/>
      </c>
      <c r="L10" s="23" t="str">
        <f>Calculations!F203</f>
        <v/>
      </c>
      <c r="M10" s="24" t="str">
        <f>Calculations!F299</f>
        <v/>
      </c>
      <c r="N10" s="22" t="str">
        <f>Calculations!G11</f>
        <v/>
      </c>
      <c r="O10" s="23" t="str">
        <f>Calculations!G107</f>
        <v/>
      </c>
      <c r="P10" s="23" t="str">
        <f>Calculations!G203</f>
        <v/>
      </c>
      <c r="Q10" s="24" t="str">
        <f>Calculations!G299</f>
        <v/>
      </c>
      <c r="R10" s="22" t="str">
        <f>Calculations!H11</f>
        <v/>
      </c>
      <c r="S10" s="23" t="str">
        <f>Calculations!H107</f>
        <v/>
      </c>
      <c r="T10" s="23" t="str">
        <f>Calculations!H203</f>
        <v/>
      </c>
      <c r="U10" s="24" t="str">
        <f>Calculations!H299</f>
        <v/>
      </c>
      <c r="V10" s="22" t="str">
        <f>Calculations!I11</f>
        <v/>
      </c>
      <c r="W10" s="23" t="str">
        <f>Calculations!I107</f>
        <v/>
      </c>
      <c r="X10" s="23" t="str">
        <f>Calculations!I203</f>
        <v/>
      </c>
      <c r="Y10" s="24" t="str">
        <f>Calculations!I299</f>
        <v/>
      </c>
      <c r="Z10" s="22" t="str">
        <f>Calculations!J11</f>
        <v/>
      </c>
      <c r="AA10" s="23" t="str">
        <f>Calculations!J107</f>
        <v/>
      </c>
      <c r="AB10" s="23" t="str">
        <f>Calculations!J203</f>
        <v/>
      </c>
      <c r="AC10" s="24" t="str">
        <f>Calculations!J299</f>
        <v/>
      </c>
      <c r="AD10" s="22" t="str">
        <f>Calculations!K11</f>
        <v/>
      </c>
      <c r="AE10" s="23" t="str">
        <f>Calculations!K107</f>
        <v/>
      </c>
      <c r="AF10" s="23" t="str">
        <f>Calculations!K203</f>
        <v/>
      </c>
      <c r="AG10" s="24" t="str">
        <f>Calculations!K299</f>
        <v/>
      </c>
      <c r="AH10" s="22" t="str">
        <f>Calculations!L11</f>
        <v/>
      </c>
      <c r="AI10" s="23" t="str">
        <f>Calculations!L107</f>
        <v/>
      </c>
      <c r="AJ10" s="23" t="str">
        <f>Calculations!L203</f>
        <v/>
      </c>
      <c r="AK10" s="24" t="str">
        <f>Calculations!L299</f>
        <v/>
      </c>
      <c r="AL10" s="22" t="str">
        <f>Calculations!M11</f>
        <v/>
      </c>
      <c r="AM10" s="23" t="str">
        <f>Calculations!M107</f>
        <v/>
      </c>
      <c r="AN10" s="23" t="str">
        <f>Calculations!M203</f>
        <v/>
      </c>
      <c r="AO10" s="24" t="str">
        <f>Calculations!M299</f>
        <v/>
      </c>
      <c r="AP10" s="22" t="str">
        <f>Calculations!N11</f>
        <v/>
      </c>
      <c r="AQ10" s="23" t="str">
        <f>Calculations!N107</f>
        <v/>
      </c>
      <c r="AR10" s="23" t="str">
        <f>Calculations!N203</f>
        <v/>
      </c>
      <c r="AS10" s="24" t="str">
        <f>Calculations!N299</f>
        <v/>
      </c>
      <c r="AT10" s="22" t="str">
        <f>Calculations!O11</f>
        <v/>
      </c>
      <c r="AU10" s="23" t="str">
        <f>Calculations!O107</f>
        <v/>
      </c>
      <c r="AV10" s="23" t="str">
        <f>Calculations!O203</f>
        <v/>
      </c>
      <c r="AW10" s="24" t="str">
        <f>Calculations!O299</f>
        <v/>
      </c>
    </row>
    <row r="11" spans="1:57" s="18" customFormat="1" ht="14.1" customHeight="1" x14ac:dyDescent="0.25">
      <c r="A11" s="19" t="str">
        <f>'Gene Table'!B11</f>
        <v>CALCA</v>
      </c>
      <c r="B11" s="22">
        <f>Calculations!D12</f>
        <v>20.469604</v>
      </c>
      <c r="C11" s="23">
        <f>Calculations!D108</f>
        <v>20.408567000000001</v>
      </c>
      <c r="D11" s="23">
        <f>Calculations!D204</f>
        <v>28.827611999999998</v>
      </c>
      <c r="E11" s="24">
        <f>Calculations!D300</f>
        <v>30.245170000000002</v>
      </c>
      <c r="F11" s="22" t="str">
        <f>Calculations!E12</f>
        <v/>
      </c>
      <c r="G11" s="23" t="str">
        <f>Calculations!E108</f>
        <v/>
      </c>
      <c r="H11" s="23" t="str">
        <f>Calculations!E204</f>
        <v/>
      </c>
      <c r="I11" s="24" t="str">
        <f>Calculations!E300</f>
        <v/>
      </c>
      <c r="J11" s="22" t="str">
        <f>Calculations!F12</f>
        <v/>
      </c>
      <c r="K11" s="23" t="str">
        <f>Calculations!F108</f>
        <v/>
      </c>
      <c r="L11" s="23" t="str">
        <f>Calculations!F204</f>
        <v/>
      </c>
      <c r="M11" s="24" t="str">
        <f>Calculations!F300</f>
        <v/>
      </c>
      <c r="N11" s="22" t="str">
        <f>Calculations!G12</f>
        <v/>
      </c>
      <c r="O11" s="23" t="str">
        <f>Calculations!G108</f>
        <v/>
      </c>
      <c r="P11" s="23" t="str">
        <f>Calculations!G204</f>
        <v/>
      </c>
      <c r="Q11" s="24" t="str">
        <f>Calculations!G300</f>
        <v/>
      </c>
      <c r="R11" s="22" t="str">
        <f>Calculations!H12</f>
        <v/>
      </c>
      <c r="S11" s="23" t="str">
        <f>Calculations!H108</f>
        <v/>
      </c>
      <c r="T11" s="23" t="str">
        <f>Calculations!H204</f>
        <v/>
      </c>
      <c r="U11" s="24" t="str">
        <f>Calculations!H300</f>
        <v/>
      </c>
      <c r="V11" s="22" t="str">
        <f>Calculations!I12</f>
        <v/>
      </c>
      <c r="W11" s="23" t="str">
        <f>Calculations!I108</f>
        <v/>
      </c>
      <c r="X11" s="23" t="str">
        <f>Calculations!I204</f>
        <v/>
      </c>
      <c r="Y11" s="24" t="str">
        <f>Calculations!I300</f>
        <v/>
      </c>
      <c r="Z11" s="22" t="str">
        <f>Calculations!J12</f>
        <v/>
      </c>
      <c r="AA11" s="23" t="str">
        <f>Calculations!J108</f>
        <v/>
      </c>
      <c r="AB11" s="23" t="str">
        <f>Calculations!J204</f>
        <v/>
      </c>
      <c r="AC11" s="24" t="str">
        <f>Calculations!J300</f>
        <v/>
      </c>
      <c r="AD11" s="22" t="str">
        <f>Calculations!K12</f>
        <v/>
      </c>
      <c r="AE11" s="23" t="str">
        <f>Calculations!K108</f>
        <v/>
      </c>
      <c r="AF11" s="23" t="str">
        <f>Calculations!K204</f>
        <v/>
      </c>
      <c r="AG11" s="24" t="str">
        <f>Calculations!K300</f>
        <v/>
      </c>
      <c r="AH11" s="22" t="str">
        <f>Calculations!L12</f>
        <v/>
      </c>
      <c r="AI11" s="23" t="str">
        <f>Calculations!L108</f>
        <v/>
      </c>
      <c r="AJ11" s="23" t="str">
        <f>Calculations!L204</f>
        <v/>
      </c>
      <c r="AK11" s="24" t="str">
        <f>Calculations!L300</f>
        <v/>
      </c>
      <c r="AL11" s="22" t="str">
        <f>Calculations!M12</f>
        <v/>
      </c>
      <c r="AM11" s="23" t="str">
        <f>Calculations!M108</f>
        <v/>
      </c>
      <c r="AN11" s="23" t="str">
        <f>Calculations!M204</f>
        <v/>
      </c>
      <c r="AO11" s="24" t="str">
        <f>Calculations!M300</f>
        <v/>
      </c>
      <c r="AP11" s="22" t="str">
        <f>Calculations!N12</f>
        <v/>
      </c>
      <c r="AQ11" s="23" t="str">
        <f>Calculations!N108</f>
        <v/>
      </c>
      <c r="AR11" s="23" t="str">
        <f>Calculations!N204</f>
        <v/>
      </c>
      <c r="AS11" s="24" t="str">
        <f>Calculations!N300</f>
        <v/>
      </c>
      <c r="AT11" s="22" t="str">
        <f>Calculations!O12</f>
        <v/>
      </c>
      <c r="AU11" s="23" t="str">
        <f>Calculations!O108</f>
        <v/>
      </c>
      <c r="AV11" s="23" t="str">
        <f>Calculations!O204</f>
        <v/>
      </c>
      <c r="AW11" s="24" t="str">
        <f>Calculations!O300</f>
        <v/>
      </c>
    </row>
    <row r="12" spans="1:57" s="18" customFormat="1" ht="14.1" customHeight="1" x14ac:dyDescent="0.25">
      <c r="A12" s="19" t="str">
        <f>'Gene Table'!B12</f>
        <v>CAV1</v>
      </c>
      <c r="B12" s="22">
        <f>Calculations!D13</f>
        <v>19.947396999999999</v>
      </c>
      <c r="C12" s="23">
        <f>Calculations!D109</f>
        <v>27.896542</v>
      </c>
      <c r="D12" s="23">
        <f>Calculations!D205</f>
        <v>20.098504999999999</v>
      </c>
      <c r="E12" s="24">
        <f>Calculations!D301</f>
        <v>30.764702</v>
      </c>
      <c r="F12" s="22" t="str">
        <f>Calculations!E13</f>
        <v/>
      </c>
      <c r="G12" s="23" t="str">
        <f>Calculations!E109</f>
        <v/>
      </c>
      <c r="H12" s="23" t="str">
        <f>Calculations!E205</f>
        <v/>
      </c>
      <c r="I12" s="24" t="str">
        <f>Calculations!E301</f>
        <v/>
      </c>
      <c r="J12" s="22" t="str">
        <f>Calculations!F13</f>
        <v/>
      </c>
      <c r="K12" s="23" t="str">
        <f>Calculations!F109</f>
        <v/>
      </c>
      <c r="L12" s="23" t="str">
        <f>Calculations!F205</f>
        <v/>
      </c>
      <c r="M12" s="24" t="str">
        <f>Calculations!F301</f>
        <v/>
      </c>
      <c r="N12" s="22" t="str">
        <f>Calculations!G13</f>
        <v/>
      </c>
      <c r="O12" s="23" t="str">
        <f>Calculations!G109</f>
        <v/>
      </c>
      <c r="P12" s="23" t="str">
        <f>Calculations!G205</f>
        <v/>
      </c>
      <c r="Q12" s="24" t="str">
        <f>Calculations!G301</f>
        <v/>
      </c>
      <c r="R12" s="22" t="str">
        <f>Calculations!H13</f>
        <v/>
      </c>
      <c r="S12" s="23" t="str">
        <f>Calculations!H109</f>
        <v/>
      </c>
      <c r="T12" s="23" t="str">
        <f>Calculations!H205</f>
        <v/>
      </c>
      <c r="U12" s="24" t="str">
        <f>Calculations!H301</f>
        <v/>
      </c>
      <c r="V12" s="22" t="str">
        <f>Calculations!I13</f>
        <v/>
      </c>
      <c r="W12" s="23" t="str">
        <f>Calculations!I109</f>
        <v/>
      </c>
      <c r="X12" s="23" t="str">
        <f>Calculations!I205</f>
        <v/>
      </c>
      <c r="Y12" s="24" t="str">
        <f>Calculations!I301</f>
        <v/>
      </c>
      <c r="Z12" s="22" t="str">
        <f>Calculations!J13</f>
        <v/>
      </c>
      <c r="AA12" s="23" t="str">
        <f>Calculations!J109</f>
        <v/>
      </c>
      <c r="AB12" s="23" t="str">
        <f>Calculations!J205</f>
        <v/>
      </c>
      <c r="AC12" s="24" t="str">
        <f>Calculations!J301</f>
        <v/>
      </c>
      <c r="AD12" s="22" t="str">
        <f>Calculations!K13</f>
        <v/>
      </c>
      <c r="AE12" s="23" t="str">
        <f>Calculations!K109</f>
        <v/>
      </c>
      <c r="AF12" s="23" t="str">
        <f>Calculations!K205</f>
        <v/>
      </c>
      <c r="AG12" s="24" t="str">
        <f>Calculations!K301</f>
        <v/>
      </c>
      <c r="AH12" s="22" t="str">
        <f>Calculations!L13</f>
        <v/>
      </c>
      <c r="AI12" s="23" t="str">
        <f>Calculations!L109</f>
        <v/>
      </c>
      <c r="AJ12" s="23" t="str">
        <f>Calculations!L205</f>
        <v/>
      </c>
      <c r="AK12" s="24" t="str">
        <f>Calculations!L301</f>
        <v/>
      </c>
      <c r="AL12" s="22" t="str">
        <f>Calculations!M13</f>
        <v/>
      </c>
      <c r="AM12" s="23" t="str">
        <f>Calculations!M109</f>
        <v/>
      </c>
      <c r="AN12" s="23" t="str">
        <f>Calculations!M205</f>
        <v/>
      </c>
      <c r="AO12" s="24" t="str">
        <f>Calculations!M301</f>
        <v/>
      </c>
      <c r="AP12" s="22" t="str">
        <f>Calculations!N13</f>
        <v/>
      </c>
      <c r="AQ12" s="23" t="str">
        <f>Calculations!N109</f>
        <v/>
      </c>
      <c r="AR12" s="23" t="str">
        <f>Calculations!N205</f>
        <v/>
      </c>
      <c r="AS12" s="24" t="str">
        <f>Calculations!N301</f>
        <v/>
      </c>
      <c r="AT12" s="22" t="str">
        <f>Calculations!O13</f>
        <v/>
      </c>
      <c r="AU12" s="23" t="str">
        <f>Calculations!O109</f>
        <v/>
      </c>
      <c r="AV12" s="23" t="str">
        <f>Calculations!O205</f>
        <v/>
      </c>
      <c r="AW12" s="24" t="str">
        <f>Calculations!O301</f>
        <v/>
      </c>
    </row>
    <row r="13" spans="1:57" s="18" customFormat="1" ht="14.1" customHeight="1" x14ac:dyDescent="0.25">
      <c r="A13" s="19" t="str">
        <f>'Gene Table'!B13</f>
        <v>CCNA1</v>
      </c>
      <c r="B13" s="22">
        <f>Calculations!D14</f>
        <v>20.69828</v>
      </c>
      <c r="C13" s="23">
        <f>Calculations!D110</f>
        <v>29.984110000000001</v>
      </c>
      <c r="D13" s="23">
        <f>Calculations!D206</f>
        <v>20.711773000000001</v>
      </c>
      <c r="E13" s="24">
        <f>Calculations!D302</f>
        <v>31.836435000000002</v>
      </c>
      <c r="F13" s="22" t="str">
        <f>Calculations!E14</f>
        <v/>
      </c>
      <c r="G13" s="23" t="str">
        <f>Calculations!E110</f>
        <v/>
      </c>
      <c r="H13" s="23" t="str">
        <f>Calculations!E206</f>
        <v/>
      </c>
      <c r="I13" s="24" t="str">
        <f>Calculations!E302</f>
        <v/>
      </c>
      <c r="J13" s="22" t="str">
        <f>Calculations!F14</f>
        <v/>
      </c>
      <c r="K13" s="23" t="str">
        <f>Calculations!F110</f>
        <v/>
      </c>
      <c r="L13" s="23" t="str">
        <f>Calculations!F206</f>
        <v/>
      </c>
      <c r="M13" s="24" t="str">
        <f>Calculations!F302</f>
        <v/>
      </c>
      <c r="N13" s="22" t="str">
        <f>Calculations!G14</f>
        <v/>
      </c>
      <c r="O13" s="23" t="str">
        <f>Calculations!G110</f>
        <v/>
      </c>
      <c r="P13" s="23" t="str">
        <f>Calculations!G206</f>
        <v/>
      </c>
      <c r="Q13" s="24" t="str">
        <f>Calculations!G302</f>
        <v/>
      </c>
      <c r="R13" s="22" t="str">
        <f>Calculations!H14</f>
        <v/>
      </c>
      <c r="S13" s="23" t="str">
        <f>Calculations!H110</f>
        <v/>
      </c>
      <c r="T13" s="23" t="str">
        <f>Calculations!H206</f>
        <v/>
      </c>
      <c r="U13" s="24" t="str">
        <f>Calculations!H302</f>
        <v/>
      </c>
      <c r="V13" s="22" t="str">
        <f>Calculations!I14</f>
        <v/>
      </c>
      <c r="W13" s="23" t="str">
        <f>Calculations!I110</f>
        <v/>
      </c>
      <c r="X13" s="23" t="str">
        <f>Calculations!I206</f>
        <v/>
      </c>
      <c r="Y13" s="24" t="str">
        <f>Calculations!I302</f>
        <v/>
      </c>
      <c r="Z13" s="22" t="str">
        <f>Calculations!J14</f>
        <v/>
      </c>
      <c r="AA13" s="23" t="str">
        <f>Calculations!J110</f>
        <v/>
      </c>
      <c r="AB13" s="23" t="str">
        <f>Calculations!J206</f>
        <v/>
      </c>
      <c r="AC13" s="24" t="str">
        <f>Calculations!J302</f>
        <v/>
      </c>
      <c r="AD13" s="22" t="str">
        <f>Calculations!K14</f>
        <v/>
      </c>
      <c r="AE13" s="23" t="str">
        <f>Calculations!K110</f>
        <v/>
      </c>
      <c r="AF13" s="23" t="str">
        <f>Calculations!K206</f>
        <v/>
      </c>
      <c r="AG13" s="24" t="str">
        <f>Calculations!K302</f>
        <v/>
      </c>
      <c r="AH13" s="22" t="str">
        <f>Calculations!L14</f>
        <v/>
      </c>
      <c r="AI13" s="23" t="str">
        <f>Calculations!L110</f>
        <v/>
      </c>
      <c r="AJ13" s="23" t="str">
        <f>Calculations!L206</f>
        <v/>
      </c>
      <c r="AK13" s="24" t="str">
        <f>Calculations!L302</f>
        <v/>
      </c>
      <c r="AL13" s="22" t="str">
        <f>Calculations!M14</f>
        <v/>
      </c>
      <c r="AM13" s="23" t="str">
        <f>Calculations!M110</f>
        <v/>
      </c>
      <c r="AN13" s="23" t="str">
        <f>Calculations!M206</f>
        <v/>
      </c>
      <c r="AO13" s="24" t="str">
        <f>Calculations!M302</f>
        <v/>
      </c>
      <c r="AP13" s="22" t="str">
        <f>Calculations!N14</f>
        <v/>
      </c>
      <c r="AQ13" s="23" t="str">
        <f>Calculations!N110</f>
        <v/>
      </c>
      <c r="AR13" s="23" t="str">
        <f>Calculations!N206</f>
        <v/>
      </c>
      <c r="AS13" s="24" t="str">
        <f>Calculations!N302</f>
        <v/>
      </c>
      <c r="AT13" s="22" t="str">
        <f>Calculations!O14</f>
        <v/>
      </c>
      <c r="AU13" s="23" t="str">
        <f>Calculations!O110</f>
        <v/>
      </c>
      <c r="AV13" s="23" t="str">
        <f>Calculations!O206</f>
        <v/>
      </c>
      <c r="AW13" s="24" t="str">
        <f>Calculations!O302</f>
        <v/>
      </c>
    </row>
    <row r="14" spans="1:57" s="18" customFormat="1" ht="14.1" customHeight="1" x14ac:dyDescent="0.25">
      <c r="A14" s="19" t="str">
        <f>'Gene Table'!B14</f>
        <v>CCND2</v>
      </c>
      <c r="B14" s="22">
        <f>Calculations!D15</f>
        <v>20.181395999999999</v>
      </c>
      <c r="C14" s="23">
        <f>Calculations!D111</f>
        <v>22.724927999999998</v>
      </c>
      <c r="D14" s="23">
        <f>Calculations!D207</f>
        <v>20.599173</v>
      </c>
      <c r="E14" s="24">
        <f>Calculations!D303</f>
        <v>23.543748999999998</v>
      </c>
      <c r="F14" s="22" t="str">
        <f>Calculations!E15</f>
        <v/>
      </c>
      <c r="G14" s="23" t="str">
        <f>Calculations!E111</f>
        <v/>
      </c>
      <c r="H14" s="23" t="str">
        <f>Calculations!E207</f>
        <v/>
      </c>
      <c r="I14" s="24" t="str">
        <f>Calculations!E303</f>
        <v/>
      </c>
      <c r="J14" s="22" t="str">
        <f>Calculations!F15</f>
        <v/>
      </c>
      <c r="K14" s="23" t="str">
        <f>Calculations!F111</f>
        <v/>
      </c>
      <c r="L14" s="23" t="str">
        <f>Calculations!F207</f>
        <v/>
      </c>
      <c r="M14" s="24" t="str">
        <f>Calculations!F303</f>
        <v/>
      </c>
      <c r="N14" s="22" t="str">
        <f>Calculations!G15</f>
        <v/>
      </c>
      <c r="O14" s="23" t="str">
        <f>Calculations!G111</f>
        <v/>
      </c>
      <c r="P14" s="23" t="str">
        <f>Calculations!G207</f>
        <v/>
      </c>
      <c r="Q14" s="24" t="str">
        <f>Calculations!G303</f>
        <v/>
      </c>
      <c r="R14" s="22" t="str">
        <f>Calculations!H15</f>
        <v/>
      </c>
      <c r="S14" s="23" t="str">
        <f>Calculations!H111</f>
        <v/>
      </c>
      <c r="T14" s="23" t="str">
        <f>Calculations!H207</f>
        <v/>
      </c>
      <c r="U14" s="24" t="str">
        <f>Calculations!H303</f>
        <v/>
      </c>
      <c r="V14" s="22" t="str">
        <f>Calculations!I15</f>
        <v/>
      </c>
      <c r="W14" s="23" t="str">
        <f>Calculations!I111</f>
        <v/>
      </c>
      <c r="X14" s="23" t="str">
        <f>Calculations!I207</f>
        <v/>
      </c>
      <c r="Y14" s="24" t="str">
        <f>Calculations!I303</f>
        <v/>
      </c>
      <c r="Z14" s="22" t="str">
        <f>Calculations!J15</f>
        <v/>
      </c>
      <c r="AA14" s="23" t="str">
        <f>Calculations!J111</f>
        <v/>
      </c>
      <c r="AB14" s="23" t="str">
        <f>Calculations!J207</f>
        <v/>
      </c>
      <c r="AC14" s="24" t="str">
        <f>Calculations!J303</f>
        <v/>
      </c>
      <c r="AD14" s="22" t="str">
        <f>Calculations!K15</f>
        <v/>
      </c>
      <c r="AE14" s="23" t="str">
        <f>Calculations!K111</f>
        <v/>
      </c>
      <c r="AF14" s="23" t="str">
        <f>Calculations!K207</f>
        <v/>
      </c>
      <c r="AG14" s="24" t="str">
        <f>Calculations!K303</f>
        <v/>
      </c>
      <c r="AH14" s="22" t="str">
        <f>Calculations!L15</f>
        <v/>
      </c>
      <c r="AI14" s="23" t="str">
        <f>Calculations!L111</f>
        <v/>
      </c>
      <c r="AJ14" s="23" t="str">
        <f>Calculations!L207</f>
        <v/>
      </c>
      <c r="AK14" s="24" t="str">
        <f>Calculations!L303</f>
        <v/>
      </c>
      <c r="AL14" s="22" t="str">
        <f>Calculations!M15</f>
        <v/>
      </c>
      <c r="AM14" s="23" t="str">
        <f>Calculations!M111</f>
        <v/>
      </c>
      <c r="AN14" s="23" t="str">
        <f>Calculations!M207</f>
        <v/>
      </c>
      <c r="AO14" s="24" t="str">
        <f>Calculations!M303</f>
        <v/>
      </c>
      <c r="AP14" s="22" t="str">
        <f>Calculations!N15</f>
        <v/>
      </c>
      <c r="AQ14" s="23" t="str">
        <f>Calculations!N111</f>
        <v/>
      </c>
      <c r="AR14" s="23" t="str">
        <f>Calculations!N207</f>
        <v/>
      </c>
      <c r="AS14" s="24" t="str">
        <f>Calculations!N303</f>
        <v/>
      </c>
      <c r="AT14" s="22" t="str">
        <f>Calculations!O15</f>
        <v/>
      </c>
      <c r="AU14" s="23" t="str">
        <f>Calculations!O111</f>
        <v/>
      </c>
      <c r="AV14" s="23" t="str">
        <f>Calculations!O207</f>
        <v/>
      </c>
      <c r="AW14" s="24" t="str">
        <f>Calculations!O303</f>
        <v/>
      </c>
    </row>
    <row r="15" spans="1:57" s="18" customFormat="1" ht="14.1" customHeight="1" x14ac:dyDescent="0.25">
      <c r="A15" s="19" t="str">
        <f>'Gene Table'!B15</f>
        <v>CDH1</v>
      </c>
      <c r="B15" s="22">
        <f>Calculations!D16</f>
        <v>22.854880999999999</v>
      </c>
      <c r="C15" s="23">
        <f>Calculations!D112</f>
        <v>28.176672</v>
      </c>
      <c r="D15" s="23">
        <f>Calculations!D208</f>
        <v>23.13083</v>
      </c>
      <c r="E15" s="24">
        <f>Calculations!D304</f>
        <v>31.006632</v>
      </c>
      <c r="F15" s="22" t="str">
        <f>Calculations!E16</f>
        <v/>
      </c>
      <c r="G15" s="23" t="str">
        <f>Calculations!E112</f>
        <v/>
      </c>
      <c r="H15" s="23" t="str">
        <f>Calculations!E208</f>
        <v/>
      </c>
      <c r="I15" s="24" t="str">
        <f>Calculations!E304</f>
        <v/>
      </c>
      <c r="J15" s="22" t="str">
        <f>Calculations!F16</f>
        <v/>
      </c>
      <c r="K15" s="23" t="str">
        <f>Calculations!F112</f>
        <v/>
      </c>
      <c r="L15" s="23" t="str">
        <f>Calculations!F208</f>
        <v/>
      </c>
      <c r="M15" s="24" t="str">
        <f>Calculations!F304</f>
        <v/>
      </c>
      <c r="N15" s="22" t="str">
        <f>Calculations!G16</f>
        <v/>
      </c>
      <c r="O15" s="23" t="str">
        <f>Calculations!G112</f>
        <v/>
      </c>
      <c r="P15" s="23" t="str">
        <f>Calculations!G208</f>
        <v/>
      </c>
      <c r="Q15" s="24" t="str">
        <f>Calculations!G304</f>
        <v/>
      </c>
      <c r="R15" s="22" t="str">
        <f>Calculations!H16</f>
        <v/>
      </c>
      <c r="S15" s="23" t="str">
        <f>Calculations!H112</f>
        <v/>
      </c>
      <c r="T15" s="23" t="str">
        <f>Calculations!H208</f>
        <v/>
      </c>
      <c r="U15" s="24" t="str">
        <f>Calculations!H304</f>
        <v/>
      </c>
      <c r="V15" s="22" t="str">
        <f>Calculations!I16</f>
        <v/>
      </c>
      <c r="W15" s="23" t="str">
        <f>Calculations!I112</f>
        <v/>
      </c>
      <c r="X15" s="23" t="str">
        <f>Calculations!I208</f>
        <v/>
      </c>
      <c r="Y15" s="24" t="str">
        <f>Calculations!I304</f>
        <v/>
      </c>
      <c r="Z15" s="22" t="str">
        <f>Calculations!J16</f>
        <v/>
      </c>
      <c r="AA15" s="23" t="str">
        <f>Calculations!J112</f>
        <v/>
      </c>
      <c r="AB15" s="23" t="str">
        <f>Calculations!J208</f>
        <v/>
      </c>
      <c r="AC15" s="24" t="str">
        <f>Calculations!J304</f>
        <v/>
      </c>
      <c r="AD15" s="22" t="str">
        <f>Calculations!K16</f>
        <v/>
      </c>
      <c r="AE15" s="23" t="str">
        <f>Calculations!K112</f>
        <v/>
      </c>
      <c r="AF15" s="23" t="str">
        <f>Calculations!K208</f>
        <v/>
      </c>
      <c r="AG15" s="24" t="str">
        <f>Calculations!K304</f>
        <v/>
      </c>
      <c r="AH15" s="22" t="str">
        <f>Calculations!L16</f>
        <v/>
      </c>
      <c r="AI15" s="23" t="str">
        <f>Calculations!L112</f>
        <v/>
      </c>
      <c r="AJ15" s="23" t="str">
        <f>Calculations!L208</f>
        <v/>
      </c>
      <c r="AK15" s="24" t="str">
        <f>Calculations!L304</f>
        <v/>
      </c>
      <c r="AL15" s="22" t="str">
        <f>Calculations!M16</f>
        <v/>
      </c>
      <c r="AM15" s="23" t="str">
        <f>Calculations!M112</f>
        <v/>
      </c>
      <c r="AN15" s="23" t="str">
        <f>Calculations!M208</f>
        <v/>
      </c>
      <c r="AO15" s="24" t="str">
        <f>Calculations!M304</f>
        <v/>
      </c>
      <c r="AP15" s="22" t="str">
        <f>Calculations!N16</f>
        <v/>
      </c>
      <c r="AQ15" s="23" t="str">
        <f>Calculations!N112</f>
        <v/>
      </c>
      <c r="AR15" s="23" t="str">
        <f>Calculations!N208</f>
        <v/>
      </c>
      <c r="AS15" s="24" t="str">
        <f>Calculations!N304</f>
        <v/>
      </c>
      <c r="AT15" s="22" t="str">
        <f>Calculations!O16</f>
        <v/>
      </c>
      <c r="AU15" s="23" t="str">
        <f>Calculations!O112</f>
        <v/>
      </c>
      <c r="AV15" s="23" t="str">
        <f>Calculations!O208</f>
        <v/>
      </c>
      <c r="AW15" s="24" t="str">
        <f>Calculations!O304</f>
        <v/>
      </c>
    </row>
    <row r="16" spans="1:57" s="18" customFormat="1" ht="14.1" customHeight="1" x14ac:dyDescent="0.25">
      <c r="A16" s="19" t="str">
        <f>'Gene Table'!B16</f>
        <v>CDH13</v>
      </c>
      <c r="B16" s="22">
        <f>Calculations!D17</f>
        <v>20.45393</v>
      </c>
      <c r="C16" s="23">
        <f>Calculations!D113</f>
        <v>22.473406000000001</v>
      </c>
      <c r="D16" s="23">
        <f>Calculations!D209</f>
        <v>27.182238000000002</v>
      </c>
      <c r="E16" s="24">
        <f>Calculations!D305</f>
        <v>37.733016999999997</v>
      </c>
      <c r="F16" s="22" t="str">
        <f>Calculations!E17</f>
        <v/>
      </c>
      <c r="G16" s="23" t="str">
        <f>Calculations!E113</f>
        <v/>
      </c>
      <c r="H16" s="23" t="str">
        <f>Calculations!E209</f>
        <v/>
      </c>
      <c r="I16" s="24" t="str">
        <f>Calculations!E305</f>
        <v/>
      </c>
      <c r="J16" s="22" t="str">
        <f>Calculations!F17</f>
        <v/>
      </c>
      <c r="K16" s="23" t="str">
        <f>Calculations!F113</f>
        <v/>
      </c>
      <c r="L16" s="23" t="str">
        <f>Calculations!F209</f>
        <v/>
      </c>
      <c r="M16" s="24" t="str">
        <f>Calculations!F305</f>
        <v/>
      </c>
      <c r="N16" s="22" t="str">
        <f>Calculations!G17</f>
        <v/>
      </c>
      <c r="O16" s="23" t="str">
        <f>Calculations!G113</f>
        <v/>
      </c>
      <c r="P16" s="23" t="str">
        <f>Calculations!G209</f>
        <v/>
      </c>
      <c r="Q16" s="24" t="str">
        <f>Calculations!G305</f>
        <v/>
      </c>
      <c r="R16" s="22" t="str">
        <f>Calculations!H17</f>
        <v/>
      </c>
      <c r="S16" s="23" t="str">
        <f>Calculations!H113</f>
        <v/>
      </c>
      <c r="T16" s="23" t="str">
        <f>Calculations!H209</f>
        <v/>
      </c>
      <c r="U16" s="24" t="str">
        <f>Calculations!H305</f>
        <v/>
      </c>
      <c r="V16" s="22" t="str">
        <f>Calculations!I17</f>
        <v/>
      </c>
      <c r="W16" s="23" t="str">
        <f>Calculations!I113</f>
        <v/>
      </c>
      <c r="X16" s="23" t="str">
        <f>Calculations!I209</f>
        <v/>
      </c>
      <c r="Y16" s="24" t="str">
        <f>Calculations!I305</f>
        <v/>
      </c>
      <c r="Z16" s="22" t="str">
        <f>Calculations!J17</f>
        <v/>
      </c>
      <c r="AA16" s="23" t="str">
        <f>Calculations!J113</f>
        <v/>
      </c>
      <c r="AB16" s="23" t="str">
        <f>Calculations!J209</f>
        <v/>
      </c>
      <c r="AC16" s="24" t="str">
        <f>Calculations!J305</f>
        <v/>
      </c>
      <c r="AD16" s="22" t="str">
        <f>Calculations!K17</f>
        <v/>
      </c>
      <c r="AE16" s="23" t="str">
        <f>Calculations!K113</f>
        <v/>
      </c>
      <c r="AF16" s="23" t="str">
        <f>Calculations!K209</f>
        <v/>
      </c>
      <c r="AG16" s="24" t="str">
        <f>Calculations!K305</f>
        <v/>
      </c>
      <c r="AH16" s="22" t="str">
        <f>Calculations!L17</f>
        <v/>
      </c>
      <c r="AI16" s="23" t="str">
        <f>Calculations!L113</f>
        <v/>
      </c>
      <c r="AJ16" s="23" t="str">
        <f>Calculations!L209</f>
        <v/>
      </c>
      <c r="AK16" s="24" t="str">
        <f>Calculations!L305</f>
        <v/>
      </c>
      <c r="AL16" s="22" t="str">
        <f>Calculations!M17</f>
        <v/>
      </c>
      <c r="AM16" s="23" t="str">
        <f>Calculations!M113</f>
        <v/>
      </c>
      <c r="AN16" s="23" t="str">
        <f>Calculations!M209</f>
        <v/>
      </c>
      <c r="AO16" s="24" t="str">
        <f>Calculations!M305</f>
        <v/>
      </c>
      <c r="AP16" s="22" t="str">
        <f>Calculations!N17</f>
        <v/>
      </c>
      <c r="AQ16" s="23" t="str">
        <f>Calculations!N113</f>
        <v/>
      </c>
      <c r="AR16" s="23" t="str">
        <f>Calculations!N209</f>
        <v/>
      </c>
      <c r="AS16" s="24" t="str">
        <f>Calculations!N305</f>
        <v/>
      </c>
      <c r="AT16" s="22" t="str">
        <f>Calculations!O17</f>
        <v/>
      </c>
      <c r="AU16" s="23" t="str">
        <f>Calculations!O113</f>
        <v/>
      </c>
      <c r="AV16" s="23" t="str">
        <f>Calculations!O209</f>
        <v/>
      </c>
      <c r="AW16" s="24" t="str">
        <f>Calculations!O305</f>
        <v/>
      </c>
    </row>
    <row r="17" spans="1:49" s="18" customFormat="1" ht="14.1" customHeight="1" x14ac:dyDescent="0.25">
      <c r="A17" s="19" t="str">
        <f>'Gene Table'!B17</f>
        <v>CDKN1B</v>
      </c>
      <c r="B17" s="22">
        <f>Calculations!D18</f>
        <v>19.918797999999999</v>
      </c>
      <c r="C17" s="23">
        <f>Calculations!D114</f>
        <v>28.106072999999999</v>
      </c>
      <c r="D17" s="23">
        <f>Calculations!D210</f>
        <v>19.879051</v>
      </c>
      <c r="E17" s="24">
        <f>Calculations!D306</f>
        <v>30.072939999999999</v>
      </c>
      <c r="F17" s="22" t="str">
        <f>Calculations!E18</f>
        <v/>
      </c>
      <c r="G17" s="23" t="str">
        <f>Calculations!E114</f>
        <v/>
      </c>
      <c r="H17" s="23" t="str">
        <f>Calculations!E210</f>
        <v/>
      </c>
      <c r="I17" s="24" t="str">
        <f>Calculations!E306</f>
        <v/>
      </c>
      <c r="J17" s="22" t="str">
        <f>Calculations!F18</f>
        <v/>
      </c>
      <c r="K17" s="23" t="str">
        <f>Calculations!F114</f>
        <v/>
      </c>
      <c r="L17" s="23" t="str">
        <f>Calculations!F210</f>
        <v/>
      </c>
      <c r="M17" s="24" t="str">
        <f>Calculations!F306</f>
        <v/>
      </c>
      <c r="N17" s="22" t="str">
        <f>Calculations!G18</f>
        <v/>
      </c>
      <c r="O17" s="23" t="str">
        <f>Calculations!G114</f>
        <v/>
      </c>
      <c r="P17" s="23" t="str">
        <f>Calculations!G210</f>
        <v/>
      </c>
      <c r="Q17" s="24" t="str">
        <f>Calculations!G306</f>
        <v/>
      </c>
      <c r="R17" s="22" t="str">
        <f>Calculations!H18</f>
        <v/>
      </c>
      <c r="S17" s="23" t="str">
        <f>Calculations!H114</f>
        <v/>
      </c>
      <c r="T17" s="23" t="str">
        <f>Calculations!H210</f>
        <v/>
      </c>
      <c r="U17" s="24" t="str">
        <f>Calculations!H306</f>
        <v/>
      </c>
      <c r="V17" s="22" t="str">
        <f>Calculations!I18</f>
        <v/>
      </c>
      <c r="W17" s="23" t="str">
        <f>Calculations!I114</f>
        <v/>
      </c>
      <c r="X17" s="23" t="str">
        <f>Calculations!I210</f>
        <v/>
      </c>
      <c r="Y17" s="24" t="str">
        <f>Calculations!I306</f>
        <v/>
      </c>
      <c r="Z17" s="22" t="str">
        <f>Calculations!J18</f>
        <v/>
      </c>
      <c r="AA17" s="23" t="str">
        <f>Calculations!J114</f>
        <v/>
      </c>
      <c r="AB17" s="23" t="str">
        <f>Calculations!J210</f>
        <v/>
      </c>
      <c r="AC17" s="24" t="str">
        <f>Calculations!J306</f>
        <v/>
      </c>
      <c r="AD17" s="22" t="str">
        <f>Calculations!K18</f>
        <v/>
      </c>
      <c r="AE17" s="23" t="str">
        <f>Calculations!K114</f>
        <v/>
      </c>
      <c r="AF17" s="23" t="str">
        <f>Calculations!K210</f>
        <v/>
      </c>
      <c r="AG17" s="24" t="str">
        <f>Calculations!K306</f>
        <v/>
      </c>
      <c r="AH17" s="22" t="str">
        <f>Calculations!L18</f>
        <v/>
      </c>
      <c r="AI17" s="23" t="str">
        <f>Calculations!L114</f>
        <v/>
      </c>
      <c r="AJ17" s="23" t="str">
        <f>Calculations!L210</f>
        <v/>
      </c>
      <c r="AK17" s="24" t="str">
        <f>Calculations!L306</f>
        <v/>
      </c>
      <c r="AL17" s="22" t="str">
        <f>Calculations!M18</f>
        <v/>
      </c>
      <c r="AM17" s="23" t="str">
        <f>Calculations!M114</f>
        <v/>
      </c>
      <c r="AN17" s="23" t="str">
        <f>Calculations!M210</f>
        <v/>
      </c>
      <c r="AO17" s="24" t="str">
        <f>Calculations!M306</f>
        <v/>
      </c>
      <c r="AP17" s="22" t="str">
        <f>Calculations!N18</f>
        <v/>
      </c>
      <c r="AQ17" s="23" t="str">
        <f>Calculations!N114</f>
        <v/>
      </c>
      <c r="AR17" s="23" t="str">
        <f>Calculations!N210</f>
        <v/>
      </c>
      <c r="AS17" s="24" t="str">
        <f>Calculations!N306</f>
        <v/>
      </c>
      <c r="AT17" s="22" t="str">
        <f>Calculations!O18</f>
        <v/>
      </c>
      <c r="AU17" s="23" t="str">
        <f>Calculations!O114</f>
        <v/>
      </c>
      <c r="AV17" s="23" t="str">
        <f>Calculations!O210</f>
        <v/>
      </c>
      <c r="AW17" s="24" t="str">
        <f>Calculations!O306</f>
        <v/>
      </c>
    </row>
    <row r="18" spans="1:49" s="18" customFormat="1" ht="14.1" customHeight="1" x14ac:dyDescent="0.25">
      <c r="A18" s="19" t="str">
        <f>'Gene Table'!B18</f>
        <v>CDKN1C</v>
      </c>
      <c r="B18" s="22">
        <f>Calculations!D19</f>
        <v>20.225134000000001</v>
      </c>
      <c r="C18" s="23">
        <f>Calculations!D115</f>
        <v>29.453499999999998</v>
      </c>
      <c r="D18" s="23">
        <f>Calculations!D211</f>
        <v>20.346270000000001</v>
      </c>
      <c r="E18" s="24">
        <f>Calculations!D307</f>
        <v>40</v>
      </c>
      <c r="F18" s="22" t="str">
        <f>Calculations!E19</f>
        <v/>
      </c>
      <c r="G18" s="23" t="str">
        <f>Calculations!E115</f>
        <v/>
      </c>
      <c r="H18" s="23" t="str">
        <f>Calculations!E211</f>
        <v/>
      </c>
      <c r="I18" s="24" t="str">
        <f>Calculations!E307</f>
        <v/>
      </c>
      <c r="J18" s="22" t="str">
        <f>Calculations!F19</f>
        <v/>
      </c>
      <c r="K18" s="23" t="str">
        <f>Calculations!F115</f>
        <v/>
      </c>
      <c r="L18" s="23" t="str">
        <f>Calculations!F211</f>
        <v/>
      </c>
      <c r="M18" s="24" t="str">
        <f>Calculations!F307</f>
        <v/>
      </c>
      <c r="N18" s="22" t="str">
        <f>Calculations!G19</f>
        <v/>
      </c>
      <c r="O18" s="23" t="str">
        <f>Calculations!G115</f>
        <v/>
      </c>
      <c r="P18" s="23" t="str">
        <f>Calculations!G211</f>
        <v/>
      </c>
      <c r="Q18" s="24" t="str">
        <f>Calculations!G307</f>
        <v/>
      </c>
      <c r="R18" s="22" t="str">
        <f>Calculations!H19</f>
        <v/>
      </c>
      <c r="S18" s="23" t="str">
        <f>Calculations!H115</f>
        <v/>
      </c>
      <c r="T18" s="23" t="str">
        <f>Calculations!H211</f>
        <v/>
      </c>
      <c r="U18" s="24" t="str">
        <f>Calculations!H307</f>
        <v/>
      </c>
      <c r="V18" s="22" t="str">
        <f>Calculations!I19</f>
        <v/>
      </c>
      <c r="W18" s="23" t="str">
        <f>Calculations!I115</f>
        <v/>
      </c>
      <c r="X18" s="23" t="str">
        <f>Calculations!I211</f>
        <v/>
      </c>
      <c r="Y18" s="24" t="str">
        <f>Calculations!I307</f>
        <v/>
      </c>
      <c r="Z18" s="22" t="str">
        <f>Calculations!J19</f>
        <v/>
      </c>
      <c r="AA18" s="23" t="str">
        <f>Calculations!J115</f>
        <v/>
      </c>
      <c r="AB18" s="23" t="str">
        <f>Calculations!J211</f>
        <v/>
      </c>
      <c r="AC18" s="24" t="str">
        <f>Calculations!J307</f>
        <v/>
      </c>
      <c r="AD18" s="22" t="str">
        <f>Calculations!K19</f>
        <v/>
      </c>
      <c r="AE18" s="23" t="str">
        <f>Calculations!K115</f>
        <v/>
      </c>
      <c r="AF18" s="23" t="str">
        <f>Calculations!K211</f>
        <v/>
      </c>
      <c r="AG18" s="24" t="str">
        <f>Calculations!K307</f>
        <v/>
      </c>
      <c r="AH18" s="22" t="str">
        <f>Calculations!L19</f>
        <v/>
      </c>
      <c r="AI18" s="23" t="str">
        <f>Calculations!L115</f>
        <v/>
      </c>
      <c r="AJ18" s="23" t="str">
        <f>Calculations!L211</f>
        <v/>
      </c>
      <c r="AK18" s="24" t="str">
        <f>Calculations!L307</f>
        <v/>
      </c>
      <c r="AL18" s="22" t="str">
        <f>Calculations!M19</f>
        <v/>
      </c>
      <c r="AM18" s="23" t="str">
        <f>Calculations!M115</f>
        <v/>
      </c>
      <c r="AN18" s="23" t="str">
        <f>Calculations!M211</f>
        <v/>
      </c>
      <c r="AO18" s="24" t="str">
        <f>Calculations!M307</f>
        <v/>
      </c>
      <c r="AP18" s="22" t="str">
        <f>Calculations!N19</f>
        <v/>
      </c>
      <c r="AQ18" s="23" t="str">
        <f>Calculations!N115</f>
        <v/>
      </c>
      <c r="AR18" s="23" t="str">
        <f>Calculations!N211</f>
        <v/>
      </c>
      <c r="AS18" s="24" t="str">
        <f>Calculations!N307</f>
        <v/>
      </c>
      <c r="AT18" s="22" t="str">
        <f>Calculations!O19</f>
        <v/>
      </c>
      <c r="AU18" s="23" t="str">
        <f>Calculations!O115</f>
        <v/>
      </c>
      <c r="AV18" s="23" t="str">
        <f>Calculations!O211</f>
        <v/>
      </c>
      <c r="AW18" s="24" t="str">
        <f>Calculations!O307</f>
        <v/>
      </c>
    </row>
    <row r="19" spans="1:49" s="18" customFormat="1" ht="14.1" customHeight="1" x14ac:dyDescent="0.25">
      <c r="A19" s="19" t="str">
        <f>'Gene Table'!B19</f>
        <v>CDKN2A</v>
      </c>
      <c r="B19" s="22">
        <f>Calculations!D20</f>
        <v>20.810517999999998</v>
      </c>
      <c r="C19" s="23">
        <f>Calculations!D116</f>
        <v>32.410854</v>
      </c>
      <c r="D19" s="23">
        <f>Calculations!D212</f>
        <v>20.735969999999998</v>
      </c>
      <c r="E19" s="24">
        <f>Calculations!D308</f>
        <v>34.707436000000001</v>
      </c>
      <c r="F19" s="22" t="str">
        <f>Calculations!E20</f>
        <v/>
      </c>
      <c r="G19" s="23" t="str">
        <f>Calculations!E116</f>
        <v/>
      </c>
      <c r="H19" s="23" t="str">
        <f>Calculations!E212</f>
        <v/>
      </c>
      <c r="I19" s="24" t="str">
        <f>Calculations!E308</f>
        <v/>
      </c>
      <c r="J19" s="22" t="str">
        <f>Calculations!F20</f>
        <v/>
      </c>
      <c r="K19" s="23" t="str">
        <f>Calculations!F116</f>
        <v/>
      </c>
      <c r="L19" s="23" t="str">
        <f>Calculations!F212</f>
        <v/>
      </c>
      <c r="M19" s="24" t="str">
        <f>Calculations!F308</f>
        <v/>
      </c>
      <c r="N19" s="22" t="str">
        <f>Calculations!G20</f>
        <v/>
      </c>
      <c r="O19" s="23" t="str">
        <f>Calculations!G116</f>
        <v/>
      </c>
      <c r="P19" s="23" t="str">
        <f>Calculations!G212</f>
        <v/>
      </c>
      <c r="Q19" s="24" t="str">
        <f>Calculations!G308</f>
        <v/>
      </c>
      <c r="R19" s="22" t="str">
        <f>Calculations!H20</f>
        <v/>
      </c>
      <c r="S19" s="23" t="str">
        <f>Calculations!H116</f>
        <v/>
      </c>
      <c r="T19" s="23" t="str">
        <f>Calculations!H212</f>
        <v/>
      </c>
      <c r="U19" s="24" t="str">
        <f>Calculations!H308</f>
        <v/>
      </c>
      <c r="V19" s="22" t="str">
        <f>Calculations!I20</f>
        <v/>
      </c>
      <c r="W19" s="23" t="str">
        <f>Calculations!I116</f>
        <v/>
      </c>
      <c r="X19" s="23" t="str">
        <f>Calculations!I212</f>
        <v/>
      </c>
      <c r="Y19" s="24" t="str">
        <f>Calculations!I308</f>
        <v/>
      </c>
      <c r="Z19" s="22" t="str">
        <f>Calculations!J20</f>
        <v/>
      </c>
      <c r="AA19" s="23" t="str">
        <f>Calculations!J116</f>
        <v/>
      </c>
      <c r="AB19" s="23" t="str">
        <f>Calculations!J212</f>
        <v/>
      </c>
      <c r="AC19" s="24" t="str">
        <f>Calculations!J308</f>
        <v/>
      </c>
      <c r="AD19" s="22" t="str">
        <f>Calculations!K20</f>
        <v/>
      </c>
      <c r="AE19" s="23" t="str">
        <f>Calculations!K116</f>
        <v/>
      </c>
      <c r="AF19" s="23" t="str">
        <f>Calculations!K212</f>
        <v/>
      </c>
      <c r="AG19" s="24" t="str">
        <f>Calculations!K308</f>
        <v/>
      </c>
      <c r="AH19" s="22" t="str">
        <f>Calculations!L20</f>
        <v/>
      </c>
      <c r="AI19" s="23" t="str">
        <f>Calculations!L116</f>
        <v/>
      </c>
      <c r="AJ19" s="23" t="str">
        <f>Calculations!L212</f>
        <v/>
      </c>
      <c r="AK19" s="24" t="str">
        <f>Calculations!L308</f>
        <v/>
      </c>
      <c r="AL19" s="22" t="str">
        <f>Calculations!M20</f>
        <v/>
      </c>
      <c r="AM19" s="23" t="str">
        <f>Calculations!M116</f>
        <v/>
      </c>
      <c r="AN19" s="23" t="str">
        <f>Calculations!M212</f>
        <v/>
      </c>
      <c r="AO19" s="24" t="str">
        <f>Calculations!M308</f>
        <v/>
      </c>
      <c r="AP19" s="22" t="str">
        <f>Calculations!N20</f>
        <v/>
      </c>
      <c r="AQ19" s="23" t="str">
        <f>Calculations!N116</f>
        <v/>
      </c>
      <c r="AR19" s="23" t="str">
        <f>Calculations!N212</f>
        <v/>
      </c>
      <c r="AS19" s="24" t="str">
        <f>Calculations!N308</f>
        <v/>
      </c>
      <c r="AT19" s="22" t="str">
        <f>Calculations!O20</f>
        <v/>
      </c>
      <c r="AU19" s="23" t="str">
        <f>Calculations!O116</f>
        <v/>
      </c>
      <c r="AV19" s="23" t="str">
        <f>Calculations!O212</f>
        <v/>
      </c>
      <c r="AW19" s="24" t="str">
        <f>Calculations!O308</f>
        <v/>
      </c>
    </row>
    <row r="20" spans="1:49" s="18" customFormat="1" ht="14.1" customHeight="1" x14ac:dyDescent="0.25">
      <c r="A20" s="19" t="str">
        <f>'Gene Table'!B20</f>
        <v>CDKN2B</v>
      </c>
      <c r="B20" s="22">
        <f>Calculations!D21</f>
        <v>20.874469999999999</v>
      </c>
      <c r="C20" s="23">
        <f>Calculations!D117</f>
        <v>29.973690000000001</v>
      </c>
      <c r="D20" s="23">
        <f>Calculations!D213</f>
        <v>20.957550000000001</v>
      </c>
      <c r="E20" s="24">
        <f>Calculations!D309</f>
        <v>29.607859000000001</v>
      </c>
      <c r="F20" s="22" t="str">
        <f>Calculations!E21</f>
        <v/>
      </c>
      <c r="G20" s="23" t="str">
        <f>Calculations!E117</f>
        <v/>
      </c>
      <c r="H20" s="23" t="str">
        <f>Calculations!E213</f>
        <v/>
      </c>
      <c r="I20" s="24" t="str">
        <f>Calculations!E309</f>
        <v/>
      </c>
      <c r="J20" s="22" t="str">
        <f>Calculations!F21</f>
        <v/>
      </c>
      <c r="K20" s="23" t="str">
        <f>Calculations!F117</f>
        <v/>
      </c>
      <c r="L20" s="23" t="str">
        <f>Calculations!F213</f>
        <v/>
      </c>
      <c r="M20" s="24" t="str">
        <f>Calculations!F309</f>
        <v/>
      </c>
      <c r="N20" s="22" t="str">
        <f>Calculations!G21</f>
        <v/>
      </c>
      <c r="O20" s="23" t="str">
        <f>Calculations!G117</f>
        <v/>
      </c>
      <c r="P20" s="23" t="str">
        <f>Calculations!G213</f>
        <v/>
      </c>
      <c r="Q20" s="24" t="str">
        <f>Calculations!G309</f>
        <v/>
      </c>
      <c r="R20" s="22" t="str">
        <f>Calculations!H21</f>
        <v/>
      </c>
      <c r="S20" s="23" t="str">
        <f>Calculations!H117</f>
        <v/>
      </c>
      <c r="T20" s="23" t="str">
        <f>Calculations!H213</f>
        <v/>
      </c>
      <c r="U20" s="24" t="str">
        <f>Calculations!H309</f>
        <v/>
      </c>
      <c r="V20" s="22" t="str">
        <f>Calculations!I21</f>
        <v/>
      </c>
      <c r="W20" s="23" t="str">
        <f>Calculations!I117</f>
        <v/>
      </c>
      <c r="X20" s="23" t="str">
        <f>Calculations!I213</f>
        <v/>
      </c>
      <c r="Y20" s="24" t="str">
        <f>Calculations!I309</f>
        <v/>
      </c>
      <c r="Z20" s="22" t="str">
        <f>Calculations!J21</f>
        <v/>
      </c>
      <c r="AA20" s="23" t="str">
        <f>Calculations!J117</f>
        <v/>
      </c>
      <c r="AB20" s="23" t="str">
        <f>Calculations!J213</f>
        <v/>
      </c>
      <c r="AC20" s="24" t="str">
        <f>Calculations!J309</f>
        <v/>
      </c>
      <c r="AD20" s="22" t="str">
        <f>Calculations!K21</f>
        <v/>
      </c>
      <c r="AE20" s="23" t="str">
        <f>Calculations!K117</f>
        <v/>
      </c>
      <c r="AF20" s="23" t="str">
        <f>Calculations!K213</f>
        <v/>
      </c>
      <c r="AG20" s="24" t="str">
        <f>Calculations!K309</f>
        <v/>
      </c>
      <c r="AH20" s="22" t="str">
        <f>Calculations!L21</f>
        <v/>
      </c>
      <c r="AI20" s="23" t="str">
        <f>Calculations!L117</f>
        <v/>
      </c>
      <c r="AJ20" s="23" t="str">
        <f>Calculations!L213</f>
        <v/>
      </c>
      <c r="AK20" s="24" t="str">
        <f>Calculations!L309</f>
        <v/>
      </c>
      <c r="AL20" s="22" t="str">
        <f>Calculations!M21</f>
        <v/>
      </c>
      <c r="AM20" s="23" t="str">
        <f>Calculations!M117</f>
        <v/>
      </c>
      <c r="AN20" s="23" t="str">
        <f>Calculations!M213</f>
        <v/>
      </c>
      <c r="AO20" s="24" t="str">
        <f>Calculations!M309</f>
        <v/>
      </c>
      <c r="AP20" s="22" t="str">
        <f>Calculations!N21</f>
        <v/>
      </c>
      <c r="AQ20" s="23" t="str">
        <f>Calculations!N117</f>
        <v/>
      </c>
      <c r="AR20" s="23" t="str">
        <f>Calculations!N213</f>
        <v/>
      </c>
      <c r="AS20" s="24" t="str">
        <f>Calculations!N309</f>
        <v/>
      </c>
      <c r="AT20" s="22" t="str">
        <f>Calculations!O21</f>
        <v/>
      </c>
      <c r="AU20" s="23" t="str">
        <f>Calculations!O117</f>
        <v/>
      </c>
      <c r="AV20" s="23" t="str">
        <f>Calculations!O213</f>
        <v/>
      </c>
      <c r="AW20" s="24" t="str">
        <f>Calculations!O309</f>
        <v/>
      </c>
    </row>
    <row r="21" spans="1:49" s="18" customFormat="1" ht="14.1" customHeight="1" x14ac:dyDescent="0.25">
      <c r="A21" s="19" t="str">
        <f>'Gene Table'!B21</f>
        <v>CDX2</v>
      </c>
      <c r="B21" s="22">
        <f>Calculations!D22</f>
        <v>20.337603000000001</v>
      </c>
      <c r="C21" s="23">
        <f>Calculations!D118</f>
        <v>32.574860000000001</v>
      </c>
      <c r="D21" s="23">
        <f>Calculations!D214</f>
        <v>20.319723</v>
      </c>
      <c r="E21" s="24">
        <f>Calculations!D310</f>
        <v>31.281283999999999</v>
      </c>
      <c r="F21" s="22" t="str">
        <f>Calculations!E22</f>
        <v/>
      </c>
      <c r="G21" s="23" t="str">
        <f>Calculations!E118</f>
        <v/>
      </c>
      <c r="H21" s="23" t="str">
        <f>Calculations!E214</f>
        <v/>
      </c>
      <c r="I21" s="24" t="str">
        <f>Calculations!E310</f>
        <v/>
      </c>
      <c r="J21" s="22" t="str">
        <f>Calculations!F22</f>
        <v/>
      </c>
      <c r="K21" s="23" t="str">
        <f>Calculations!F118</f>
        <v/>
      </c>
      <c r="L21" s="23" t="str">
        <f>Calculations!F214</f>
        <v/>
      </c>
      <c r="M21" s="24" t="str">
        <f>Calculations!F310</f>
        <v/>
      </c>
      <c r="N21" s="22" t="str">
        <f>Calculations!G22</f>
        <v/>
      </c>
      <c r="O21" s="23" t="str">
        <f>Calculations!G118</f>
        <v/>
      </c>
      <c r="P21" s="23" t="str">
        <f>Calculations!G214</f>
        <v/>
      </c>
      <c r="Q21" s="24" t="str">
        <f>Calculations!G310</f>
        <v/>
      </c>
      <c r="R21" s="22" t="str">
        <f>Calculations!H22</f>
        <v/>
      </c>
      <c r="S21" s="23" t="str">
        <f>Calculations!H118</f>
        <v/>
      </c>
      <c r="T21" s="23" t="str">
        <f>Calculations!H214</f>
        <v/>
      </c>
      <c r="U21" s="24" t="str">
        <f>Calculations!H310</f>
        <v/>
      </c>
      <c r="V21" s="22" t="str">
        <f>Calculations!I22</f>
        <v/>
      </c>
      <c r="W21" s="23" t="str">
        <f>Calculations!I118</f>
        <v/>
      </c>
      <c r="X21" s="23" t="str">
        <f>Calculations!I214</f>
        <v/>
      </c>
      <c r="Y21" s="24" t="str">
        <f>Calculations!I310</f>
        <v/>
      </c>
      <c r="Z21" s="22" t="str">
        <f>Calculations!J22</f>
        <v/>
      </c>
      <c r="AA21" s="23" t="str">
        <f>Calculations!J118</f>
        <v/>
      </c>
      <c r="AB21" s="23" t="str">
        <f>Calculations!J214</f>
        <v/>
      </c>
      <c r="AC21" s="24" t="str">
        <f>Calculations!J310</f>
        <v/>
      </c>
      <c r="AD21" s="22" t="str">
        <f>Calculations!K22</f>
        <v/>
      </c>
      <c r="AE21" s="23" t="str">
        <f>Calculations!K118</f>
        <v/>
      </c>
      <c r="AF21" s="23" t="str">
        <f>Calculations!K214</f>
        <v/>
      </c>
      <c r="AG21" s="24" t="str">
        <f>Calculations!K310</f>
        <v/>
      </c>
      <c r="AH21" s="22" t="str">
        <f>Calculations!L22</f>
        <v/>
      </c>
      <c r="AI21" s="23" t="str">
        <f>Calculations!L118</f>
        <v/>
      </c>
      <c r="AJ21" s="23" t="str">
        <f>Calculations!L214</f>
        <v/>
      </c>
      <c r="AK21" s="24" t="str">
        <f>Calculations!L310</f>
        <v/>
      </c>
      <c r="AL21" s="22" t="str">
        <f>Calculations!M22</f>
        <v/>
      </c>
      <c r="AM21" s="23" t="str">
        <f>Calculations!M118</f>
        <v/>
      </c>
      <c r="AN21" s="23" t="str">
        <f>Calculations!M214</f>
        <v/>
      </c>
      <c r="AO21" s="24" t="str">
        <f>Calculations!M310</f>
        <v/>
      </c>
      <c r="AP21" s="22" t="str">
        <f>Calculations!N22</f>
        <v/>
      </c>
      <c r="AQ21" s="23" t="str">
        <f>Calculations!N118</f>
        <v/>
      </c>
      <c r="AR21" s="23" t="str">
        <f>Calculations!N214</f>
        <v/>
      </c>
      <c r="AS21" s="24" t="str">
        <f>Calculations!N310</f>
        <v/>
      </c>
      <c r="AT21" s="22" t="str">
        <f>Calculations!O22</f>
        <v/>
      </c>
      <c r="AU21" s="23" t="str">
        <f>Calculations!O118</f>
        <v/>
      </c>
      <c r="AV21" s="23" t="str">
        <f>Calculations!O214</f>
        <v/>
      </c>
      <c r="AW21" s="24" t="str">
        <f>Calculations!O310</f>
        <v/>
      </c>
    </row>
    <row r="22" spans="1:49" s="18" customFormat="1" ht="14.1" customHeight="1" x14ac:dyDescent="0.25">
      <c r="A22" s="19" t="str">
        <f>'Gene Table'!B22</f>
        <v>CHFR</v>
      </c>
      <c r="B22" s="22">
        <f>Calculations!D23</f>
        <v>21.466982000000002</v>
      </c>
      <c r="C22" s="23">
        <f>Calculations!D119</f>
        <v>28.432993</v>
      </c>
      <c r="D22" s="23">
        <f>Calculations!D215</f>
        <v>21.478511999999998</v>
      </c>
      <c r="E22" s="24">
        <f>Calculations!D311</f>
        <v>30.095759999999999</v>
      </c>
      <c r="F22" s="22" t="str">
        <f>Calculations!E23</f>
        <v/>
      </c>
      <c r="G22" s="23" t="str">
        <f>Calculations!E119</f>
        <v/>
      </c>
      <c r="H22" s="23" t="str">
        <f>Calculations!E215</f>
        <v/>
      </c>
      <c r="I22" s="24" t="str">
        <f>Calculations!E311</f>
        <v/>
      </c>
      <c r="J22" s="22" t="str">
        <f>Calculations!F23</f>
        <v/>
      </c>
      <c r="K22" s="23" t="str">
        <f>Calculations!F119</f>
        <v/>
      </c>
      <c r="L22" s="23" t="str">
        <f>Calculations!F215</f>
        <v/>
      </c>
      <c r="M22" s="24" t="str">
        <f>Calculations!F311</f>
        <v/>
      </c>
      <c r="N22" s="22" t="str">
        <f>Calculations!G23</f>
        <v/>
      </c>
      <c r="O22" s="23" t="str">
        <f>Calculations!G119</f>
        <v/>
      </c>
      <c r="P22" s="23" t="str">
        <f>Calculations!G215</f>
        <v/>
      </c>
      <c r="Q22" s="24" t="str">
        <f>Calculations!G311</f>
        <v/>
      </c>
      <c r="R22" s="22" t="str">
        <f>Calculations!H23</f>
        <v/>
      </c>
      <c r="S22" s="23" t="str">
        <f>Calculations!H119</f>
        <v/>
      </c>
      <c r="T22" s="23" t="str">
        <f>Calculations!H215</f>
        <v/>
      </c>
      <c r="U22" s="24" t="str">
        <f>Calculations!H311</f>
        <v/>
      </c>
      <c r="V22" s="22" t="str">
        <f>Calculations!I23</f>
        <v/>
      </c>
      <c r="W22" s="23" t="str">
        <f>Calculations!I119</f>
        <v/>
      </c>
      <c r="X22" s="23" t="str">
        <f>Calculations!I215</f>
        <v/>
      </c>
      <c r="Y22" s="24" t="str">
        <f>Calculations!I311</f>
        <v/>
      </c>
      <c r="Z22" s="22" t="str">
        <f>Calculations!J23</f>
        <v/>
      </c>
      <c r="AA22" s="23" t="str">
        <f>Calculations!J119</f>
        <v/>
      </c>
      <c r="AB22" s="23" t="str">
        <f>Calculations!J215</f>
        <v/>
      </c>
      <c r="AC22" s="24" t="str">
        <f>Calculations!J311</f>
        <v/>
      </c>
      <c r="AD22" s="22" t="str">
        <f>Calculations!K23</f>
        <v/>
      </c>
      <c r="AE22" s="23" t="str">
        <f>Calculations!K119</f>
        <v/>
      </c>
      <c r="AF22" s="23" t="str">
        <f>Calculations!K215</f>
        <v/>
      </c>
      <c r="AG22" s="24" t="str">
        <f>Calculations!K311</f>
        <v/>
      </c>
      <c r="AH22" s="22" t="str">
        <f>Calculations!L23</f>
        <v/>
      </c>
      <c r="AI22" s="23" t="str">
        <f>Calculations!L119</f>
        <v/>
      </c>
      <c r="AJ22" s="23" t="str">
        <f>Calculations!L215</f>
        <v/>
      </c>
      <c r="AK22" s="24" t="str">
        <f>Calculations!L311</f>
        <v/>
      </c>
      <c r="AL22" s="22" t="str">
        <f>Calculations!M23</f>
        <v/>
      </c>
      <c r="AM22" s="23" t="str">
        <f>Calculations!M119</f>
        <v/>
      </c>
      <c r="AN22" s="23" t="str">
        <f>Calculations!M215</f>
        <v/>
      </c>
      <c r="AO22" s="24" t="str">
        <f>Calculations!M311</f>
        <v/>
      </c>
      <c r="AP22" s="22" t="str">
        <f>Calculations!N23</f>
        <v/>
      </c>
      <c r="AQ22" s="23" t="str">
        <f>Calculations!N119</f>
        <v/>
      </c>
      <c r="AR22" s="23" t="str">
        <f>Calculations!N215</f>
        <v/>
      </c>
      <c r="AS22" s="24" t="str">
        <f>Calculations!N311</f>
        <v/>
      </c>
      <c r="AT22" s="22" t="str">
        <f>Calculations!O23</f>
        <v/>
      </c>
      <c r="AU22" s="23" t="str">
        <f>Calculations!O119</f>
        <v/>
      </c>
      <c r="AV22" s="23" t="str">
        <f>Calculations!O215</f>
        <v/>
      </c>
      <c r="AW22" s="24" t="str">
        <f>Calculations!O311</f>
        <v/>
      </c>
    </row>
    <row r="23" spans="1:49" s="18" customFormat="1" ht="14.1" customHeight="1" x14ac:dyDescent="0.25">
      <c r="A23" s="19" t="str">
        <f>'Gene Table'!B23</f>
        <v>CLSTN1</v>
      </c>
      <c r="B23" s="22">
        <f>Calculations!D24</f>
        <v>21.608879999999999</v>
      </c>
      <c r="C23" s="23">
        <f>Calculations!D120</f>
        <v>38.774999999999999</v>
      </c>
      <c r="D23" s="23">
        <f>Calculations!D216</f>
        <v>21.676601000000002</v>
      </c>
      <c r="E23" s="24">
        <f>Calculations!D312</f>
        <v>40</v>
      </c>
      <c r="F23" s="22" t="str">
        <f>Calculations!E24</f>
        <v/>
      </c>
      <c r="G23" s="23" t="str">
        <f>Calculations!E120</f>
        <v/>
      </c>
      <c r="H23" s="23" t="str">
        <f>Calculations!E216</f>
        <v/>
      </c>
      <c r="I23" s="24" t="str">
        <f>Calculations!E312</f>
        <v/>
      </c>
      <c r="J23" s="22" t="str">
        <f>Calculations!F24</f>
        <v/>
      </c>
      <c r="K23" s="23" t="str">
        <f>Calculations!F120</f>
        <v/>
      </c>
      <c r="L23" s="23" t="str">
        <f>Calculations!F216</f>
        <v/>
      </c>
      <c r="M23" s="24" t="str">
        <f>Calculations!F312</f>
        <v/>
      </c>
      <c r="N23" s="22" t="str">
        <f>Calculations!G24</f>
        <v/>
      </c>
      <c r="O23" s="23" t="str">
        <f>Calculations!G120</f>
        <v/>
      </c>
      <c r="P23" s="23" t="str">
        <f>Calculations!G216</f>
        <v/>
      </c>
      <c r="Q23" s="24" t="str">
        <f>Calculations!G312</f>
        <v/>
      </c>
      <c r="R23" s="22" t="str">
        <f>Calculations!H24</f>
        <v/>
      </c>
      <c r="S23" s="23" t="str">
        <f>Calculations!H120</f>
        <v/>
      </c>
      <c r="T23" s="23" t="str">
        <f>Calculations!H216</f>
        <v/>
      </c>
      <c r="U23" s="24" t="str">
        <f>Calculations!H312</f>
        <v/>
      </c>
      <c r="V23" s="22" t="str">
        <f>Calculations!I24</f>
        <v/>
      </c>
      <c r="W23" s="23" t="str">
        <f>Calculations!I120</f>
        <v/>
      </c>
      <c r="X23" s="23" t="str">
        <f>Calculations!I216</f>
        <v/>
      </c>
      <c r="Y23" s="24" t="str">
        <f>Calculations!I312</f>
        <v/>
      </c>
      <c r="Z23" s="22" t="str">
        <f>Calculations!J24</f>
        <v/>
      </c>
      <c r="AA23" s="23" t="str">
        <f>Calculations!J120</f>
        <v/>
      </c>
      <c r="AB23" s="23" t="str">
        <f>Calculations!J216</f>
        <v/>
      </c>
      <c r="AC23" s="24" t="str">
        <f>Calculations!J312</f>
        <v/>
      </c>
      <c r="AD23" s="22" t="str">
        <f>Calculations!K24</f>
        <v/>
      </c>
      <c r="AE23" s="23" t="str">
        <f>Calculations!K120</f>
        <v/>
      </c>
      <c r="AF23" s="23" t="str">
        <f>Calculations!K216</f>
        <v/>
      </c>
      <c r="AG23" s="24" t="str">
        <f>Calculations!K312</f>
        <v/>
      </c>
      <c r="AH23" s="22" t="str">
        <f>Calculations!L24</f>
        <v/>
      </c>
      <c r="AI23" s="23" t="str">
        <f>Calculations!L120</f>
        <v/>
      </c>
      <c r="AJ23" s="23" t="str">
        <f>Calculations!L216</f>
        <v/>
      </c>
      <c r="AK23" s="24" t="str">
        <f>Calculations!L312</f>
        <v/>
      </c>
      <c r="AL23" s="22" t="str">
        <f>Calculations!M24</f>
        <v/>
      </c>
      <c r="AM23" s="23" t="str">
        <f>Calculations!M120</f>
        <v/>
      </c>
      <c r="AN23" s="23" t="str">
        <f>Calculations!M216</f>
        <v/>
      </c>
      <c r="AO23" s="24" t="str">
        <f>Calculations!M312</f>
        <v/>
      </c>
      <c r="AP23" s="22" t="str">
        <f>Calculations!N24</f>
        <v/>
      </c>
      <c r="AQ23" s="23" t="str">
        <f>Calculations!N120</f>
        <v/>
      </c>
      <c r="AR23" s="23" t="str">
        <f>Calculations!N216</f>
        <v/>
      </c>
      <c r="AS23" s="24" t="str">
        <f>Calculations!N312</f>
        <v/>
      </c>
      <c r="AT23" s="22" t="str">
        <f>Calculations!O24</f>
        <v/>
      </c>
      <c r="AU23" s="23" t="str">
        <f>Calculations!O120</f>
        <v/>
      </c>
      <c r="AV23" s="23" t="str">
        <f>Calculations!O216</f>
        <v/>
      </c>
      <c r="AW23" s="24" t="str">
        <f>Calculations!O312</f>
        <v/>
      </c>
    </row>
    <row r="24" spans="1:49" s="18" customFormat="1" ht="14.1" customHeight="1" x14ac:dyDescent="0.25">
      <c r="A24" s="19" t="str">
        <f>'Gene Table'!B24</f>
        <v>CST6</v>
      </c>
      <c r="B24" s="22">
        <f>Calculations!D25</f>
        <v>22.6572</v>
      </c>
      <c r="C24" s="23">
        <f>Calculations!D121</f>
        <v>22.926897</v>
      </c>
      <c r="D24" s="23">
        <f>Calculations!D217</f>
        <v>31.360403000000002</v>
      </c>
      <c r="E24" s="24">
        <f>Calculations!D313</f>
        <v>32.241585000000001</v>
      </c>
      <c r="F24" s="22" t="str">
        <f>Calculations!E25</f>
        <v/>
      </c>
      <c r="G24" s="23" t="str">
        <f>Calculations!E121</f>
        <v/>
      </c>
      <c r="H24" s="23" t="str">
        <f>Calculations!E217</f>
        <v/>
      </c>
      <c r="I24" s="24" t="str">
        <f>Calculations!E313</f>
        <v/>
      </c>
      <c r="J24" s="22" t="str">
        <f>Calculations!F25</f>
        <v/>
      </c>
      <c r="K24" s="23" t="str">
        <f>Calculations!F121</f>
        <v/>
      </c>
      <c r="L24" s="23" t="str">
        <f>Calculations!F217</f>
        <v/>
      </c>
      <c r="M24" s="24" t="str">
        <f>Calculations!F313</f>
        <v/>
      </c>
      <c r="N24" s="22" t="str">
        <f>Calculations!G25</f>
        <v/>
      </c>
      <c r="O24" s="23" t="str">
        <f>Calculations!G121</f>
        <v/>
      </c>
      <c r="P24" s="23" t="str">
        <f>Calculations!G217</f>
        <v/>
      </c>
      <c r="Q24" s="24" t="str">
        <f>Calculations!G313</f>
        <v/>
      </c>
      <c r="R24" s="22" t="str">
        <f>Calculations!H25</f>
        <v/>
      </c>
      <c r="S24" s="23" t="str">
        <f>Calculations!H121</f>
        <v/>
      </c>
      <c r="T24" s="23" t="str">
        <f>Calculations!H217</f>
        <v/>
      </c>
      <c r="U24" s="24" t="str">
        <f>Calculations!H313</f>
        <v/>
      </c>
      <c r="V24" s="22" t="str">
        <f>Calculations!I25</f>
        <v/>
      </c>
      <c r="W24" s="23" t="str">
        <f>Calculations!I121</f>
        <v/>
      </c>
      <c r="X24" s="23" t="str">
        <f>Calculations!I217</f>
        <v/>
      </c>
      <c r="Y24" s="24" t="str">
        <f>Calculations!I313</f>
        <v/>
      </c>
      <c r="Z24" s="22" t="str">
        <f>Calculations!J25</f>
        <v/>
      </c>
      <c r="AA24" s="23" t="str">
        <f>Calculations!J121</f>
        <v/>
      </c>
      <c r="AB24" s="23" t="str">
        <f>Calculations!J217</f>
        <v/>
      </c>
      <c r="AC24" s="24" t="str">
        <f>Calculations!J313</f>
        <v/>
      </c>
      <c r="AD24" s="22" t="str">
        <f>Calculations!K25</f>
        <v/>
      </c>
      <c r="AE24" s="23" t="str">
        <f>Calculations!K121</f>
        <v/>
      </c>
      <c r="AF24" s="23" t="str">
        <f>Calculations!K217</f>
        <v/>
      </c>
      <c r="AG24" s="24" t="str">
        <f>Calculations!K313</f>
        <v/>
      </c>
      <c r="AH24" s="22" t="str">
        <f>Calculations!L25</f>
        <v/>
      </c>
      <c r="AI24" s="23" t="str">
        <f>Calculations!L121</f>
        <v/>
      </c>
      <c r="AJ24" s="23" t="str">
        <f>Calculations!L217</f>
        <v/>
      </c>
      <c r="AK24" s="24" t="str">
        <f>Calculations!L313</f>
        <v/>
      </c>
      <c r="AL24" s="22" t="str">
        <f>Calculations!M25</f>
        <v/>
      </c>
      <c r="AM24" s="23" t="str">
        <f>Calculations!M121</f>
        <v/>
      </c>
      <c r="AN24" s="23" t="str">
        <f>Calculations!M217</f>
        <v/>
      </c>
      <c r="AO24" s="24" t="str">
        <f>Calculations!M313</f>
        <v/>
      </c>
      <c r="AP24" s="22" t="str">
        <f>Calculations!N25</f>
        <v/>
      </c>
      <c r="AQ24" s="23" t="str">
        <f>Calculations!N121</f>
        <v/>
      </c>
      <c r="AR24" s="23" t="str">
        <f>Calculations!N217</f>
        <v/>
      </c>
      <c r="AS24" s="24" t="str">
        <f>Calculations!N313</f>
        <v/>
      </c>
      <c r="AT24" s="22" t="str">
        <f>Calculations!O25</f>
        <v/>
      </c>
      <c r="AU24" s="23" t="str">
        <f>Calculations!O121</f>
        <v/>
      </c>
      <c r="AV24" s="23" t="str">
        <f>Calculations!O217</f>
        <v/>
      </c>
      <c r="AW24" s="24" t="str">
        <f>Calculations!O313</f>
        <v/>
      </c>
    </row>
    <row r="25" spans="1:49" s="18" customFormat="1" ht="14.1" customHeight="1" x14ac:dyDescent="0.25">
      <c r="A25" s="19" t="str">
        <f>'Gene Table'!B25</f>
        <v>CTSZ</v>
      </c>
      <c r="B25" s="22">
        <f>Calculations!D26</f>
        <v>20.149809999999999</v>
      </c>
      <c r="C25" s="23">
        <f>Calculations!D122</f>
        <v>20.356210000000001</v>
      </c>
      <c r="D25" s="23">
        <f>Calculations!D218</f>
        <v>28.243675</v>
      </c>
      <c r="E25" s="24">
        <f>Calculations!D314</f>
        <v>28.763306</v>
      </c>
      <c r="F25" s="22" t="str">
        <f>Calculations!E26</f>
        <v/>
      </c>
      <c r="G25" s="23" t="str">
        <f>Calculations!E122</f>
        <v/>
      </c>
      <c r="H25" s="23" t="str">
        <f>Calculations!E218</f>
        <v/>
      </c>
      <c r="I25" s="24" t="str">
        <f>Calculations!E314</f>
        <v/>
      </c>
      <c r="J25" s="22" t="str">
        <f>Calculations!F26</f>
        <v/>
      </c>
      <c r="K25" s="23" t="str">
        <f>Calculations!F122</f>
        <v/>
      </c>
      <c r="L25" s="23" t="str">
        <f>Calculations!F218</f>
        <v/>
      </c>
      <c r="M25" s="24" t="str">
        <f>Calculations!F314</f>
        <v/>
      </c>
      <c r="N25" s="22" t="str">
        <f>Calculations!G26</f>
        <v/>
      </c>
      <c r="O25" s="23" t="str">
        <f>Calculations!G122</f>
        <v/>
      </c>
      <c r="P25" s="23" t="str">
        <f>Calculations!G218</f>
        <v/>
      </c>
      <c r="Q25" s="24" t="str">
        <f>Calculations!G314</f>
        <v/>
      </c>
      <c r="R25" s="22" t="str">
        <f>Calculations!H26</f>
        <v/>
      </c>
      <c r="S25" s="23" t="str">
        <f>Calculations!H122</f>
        <v/>
      </c>
      <c r="T25" s="23" t="str">
        <f>Calculations!H218</f>
        <v/>
      </c>
      <c r="U25" s="24" t="str">
        <f>Calculations!H314</f>
        <v/>
      </c>
      <c r="V25" s="22" t="str">
        <f>Calculations!I26</f>
        <v/>
      </c>
      <c r="W25" s="23" t="str">
        <f>Calculations!I122</f>
        <v/>
      </c>
      <c r="X25" s="23" t="str">
        <f>Calculations!I218</f>
        <v/>
      </c>
      <c r="Y25" s="24" t="str">
        <f>Calculations!I314</f>
        <v/>
      </c>
      <c r="Z25" s="22" t="str">
        <f>Calculations!J26</f>
        <v/>
      </c>
      <c r="AA25" s="23" t="str">
        <f>Calculations!J122</f>
        <v/>
      </c>
      <c r="AB25" s="23" t="str">
        <f>Calculations!J218</f>
        <v/>
      </c>
      <c r="AC25" s="24" t="str">
        <f>Calculations!J314</f>
        <v/>
      </c>
      <c r="AD25" s="22" t="str">
        <f>Calculations!K26</f>
        <v/>
      </c>
      <c r="AE25" s="23" t="str">
        <f>Calculations!K122</f>
        <v/>
      </c>
      <c r="AF25" s="23" t="str">
        <f>Calculations!K218</f>
        <v/>
      </c>
      <c r="AG25" s="24" t="str">
        <f>Calculations!K314</f>
        <v/>
      </c>
      <c r="AH25" s="22" t="str">
        <f>Calculations!L26</f>
        <v/>
      </c>
      <c r="AI25" s="23" t="str">
        <f>Calculations!L122</f>
        <v/>
      </c>
      <c r="AJ25" s="23" t="str">
        <f>Calculations!L218</f>
        <v/>
      </c>
      <c r="AK25" s="24" t="str">
        <f>Calculations!L314</f>
        <v/>
      </c>
      <c r="AL25" s="22" t="str">
        <f>Calculations!M26</f>
        <v/>
      </c>
      <c r="AM25" s="23" t="str">
        <f>Calculations!M122</f>
        <v/>
      </c>
      <c r="AN25" s="23" t="str">
        <f>Calculations!M218</f>
        <v/>
      </c>
      <c r="AO25" s="24" t="str">
        <f>Calculations!M314</f>
        <v/>
      </c>
      <c r="AP25" s="22" t="str">
        <f>Calculations!N26</f>
        <v/>
      </c>
      <c r="AQ25" s="23" t="str">
        <f>Calculations!N122</f>
        <v/>
      </c>
      <c r="AR25" s="23" t="str">
        <f>Calculations!N218</f>
        <v/>
      </c>
      <c r="AS25" s="24" t="str">
        <f>Calculations!N314</f>
        <v/>
      </c>
      <c r="AT25" s="22" t="str">
        <f>Calculations!O26</f>
        <v/>
      </c>
      <c r="AU25" s="23" t="str">
        <f>Calculations!O122</f>
        <v/>
      </c>
      <c r="AV25" s="23" t="str">
        <f>Calculations!O218</f>
        <v/>
      </c>
      <c r="AW25" s="24" t="str">
        <f>Calculations!O314</f>
        <v/>
      </c>
    </row>
    <row r="26" spans="1:49" s="18" customFormat="1" ht="14.1" customHeight="1" x14ac:dyDescent="0.25">
      <c r="A26" s="19" t="str">
        <f>'Gene Table'!B26</f>
        <v>CXCL12</v>
      </c>
      <c r="B26" s="22">
        <f>Calculations!D27</f>
        <v>20.010000000000002</v>
      </c>
      <c r="C26" s="23">
        <f>Calculations!D123</f>
        <v>28.32</v>
      </c>
      <c r="D26" s="23">
        <f>Calculations!D219</f>
        <v>20.22</v>
      </c>
      <c r="E26" s="24">
        <f>Calculations!D315</f>
        <v>30.11</v>
      </c>
      <c r="F26" s="22" t="str">
        <f>Calculations!E27</f>
        <v/>
      </c>
      <c r="G26" s="23" t="str">
        <f>Calculations!E123</f>
        <v/>
      </c>
      <c r="H26" s="23" t="str">
        <f>Calculations!E219</f>
        <v/>
      </c>
      <c r="I26" s="24" t="str">
        <f>Calculations!E315</f>
        <v/>
      </c>
      <c r="J26" s="22" t="str">
        <f>Calculations!F27</f>
        <v/>
      </c>
      <c r="K26" s="23" t="str">
        <f>Calculations!F123</f>
        <v/>
      </c>
      <c r="L26" s="23" t="str">
        <f>Calculations!F219</f>
        <v/>
      </c>
      <c r="M26" s="24" t="str">
        <f>Calculations!F315</f>
        <v/>
      </c>
      <c r="N26" s="22" t="str">
        <f>Calculations!G27</f>
        <v/>
      </c>
      <c r="O26" s="23" t="str">
        <f>Calculations!G123</f>
        <v/>
      </c>
      <c r="P26" s="23" t="str">
        <f>Calculations!G219</f>
        <v/>
      </c>
      <c r="Q26" s="24" t="str">
        <f>Calculations!G315</f>
        <v/>
      </c>
      <c r="R26" s="22" t="str">
        <f>Calculations!H27</f>
        <v/>
      </c>
      <c r="S26" s="23" t="str">
        <f>Calculations!H123</f>
        <v/>
      </c>
      <c r="T26" s="23" t="str">
        <f>Calculations!H219</f>
        <v/>
      </c>
      <c r="U26" s="24" t="str">
        <f>Calculations!H315</f>
        <v/>
      </c>
      <c r="V26" s="22" t="str">
        <f>Calculations!I27</f>
        <v/>
      </c>
      <c r="W26" s="23" t="str">
        <f>Calculations!I123</f>
        <v/>
      </c>
      <c r="X26" s="23" t="str">
        <f>Calculations!I219</f>
        <v/>
      </c>
      <c r="Y26" s="24" t="str">
        <f>Calculations!I315</f>
        <v/>
      </c>
      <c r="Z26" s="22" t="str">
        <f>Calculations!J27</f>
        <v/>
      </c>
      <c r="AA26" s="23" t="str">
        <f>Calculations!J123</f>
        <v/>
      </c>
      <c r="AB26" s="23" t="str">
        <f>Calculations!J219</f>
        <v/>
      </c>
      <c r="AC26" s="24" t="str">
        <f>Calculations!J315</f>
        <v/>
      </c>
      <c r="AD26" s="22" t="str">
        <f>Calculations!K27</f>
        <v/>
      </c>
      <c r="AE26" s="23" t="str">
        <f>Calculations!K123</f>
        <v/>
      </c>
      <c r="AF26" s="23" t="str">
        <f>Calculations!K219</f>
        <v/>
      </c>
      <c r="AG26" s="24" t="str">
        <f>Calculations!K315</f>
        <v/>
      </c>
      <c r="AH26" s="22" t="str">
        <f>Calculations!L27</f>
        <v/>
      </c>
      <c r="AI26" s="23" t="str">
        <f>Calculations!L123</f>
        <v/>
      </c>
      <c r="AJ26" s="23" t="str">
        <f>Calculations!L219</f>
        <v/>
      </c>
      <c r="AK26" s="24" t="str">
        <f>Calculations!L315</f>
        <v/>
      </c>
      <c r="AL26" s="22" t="str">
        <f>Calculations!M27</f>
        <v/>
      </c>
      <c r="AM26" s="23" t="str">
        <f>Calculations!M123</f>
        <v/>
      </c>
      <c r="AN26" s="23" t="str">
        <f>Calculations!M219</f>
        <v/>
      </c>
      <c r="AO26" s="24" t="str">
        <f>Calculations!M315</f>
        <v/>
      </c>
      <c r="AP26" s="22" t="str">
        <f>Calculations!N27</f>
        <v/>
      </c>
      <c r="AQ26" s="23" t="str">
        <f>Calculations!N123</f>
        <v/>
      </c>
      <c r="AR26" s="23" t="str">
        <f>Calculations!N219</f>
        <v/>
      </c>
      <c r="AS26" s="24" t="str">
        <f>Calculations!N315</f>
        <v/>
      </c>
      <c r="AT26" s="22" t="str">
        <f>Calculations!O27</f>
        <v/>
      </c>
      <c r="AU26" s="23" t="str">
        <f>Calculations!O123</f>
        <v/>
      </c>
      <c r="AV26" s="23" t="str">
        <f>Calculations!O219</f>
        <v/>
      </c>
      <c r="AW26" s="24" t="str">
        <f>Calculations!O315</f>
        <v/>
      </c>
    </row>
    <row r="27" spans="1:49" s="18" customFormat="1" ht="14.1" customHeight="1" x14ac:dyDescent="0.25">
      <c r="A27" s="19" t="str">
        <f>'Gene Table'!B27</f>
        <v>CYP1B1</v>
      </c>
      <c r="B27" s="22">
        <f>Calculations!D28</f>
        <v>22.616056</v>
      </c>
      <c r="C27" s="23">
        <f>Calculations!D124</f>
        <v>32.656055000000002</v>
      </c>
      <c r="D27" s="23">
        <f>Calculations!D220</f>
        <v>22.805990000000001</v>
      </c>
      <c r="E27" s="24">
        <f>Calculations!D316</f>
        <v>34.223007000000003</v>
      </c>
      <c r="F27" s="22" t="str">
        <f>Calculations!E28</f>
        <v/>
      </c>
      <c r="G27" s="23" t="str">
        <f>Calculations!E124</f>
        <v/>
      </c>
      <c r="H27" s="23" t="str">
        <f>Calculations!E220</f>
        <v/>
      </c>
      <c r="I27" s="24" t="str">
        <f>Calculations!E316</f>
        <v/>
      </c>
      <c r="J27" s="22" t="str">
        <f>Calculations!F28</f>
        <v/>
      </c>
      <c r="K27" s="23" t="str">
        <f>Calculations!F124</f>
        <v/>
      </c>
      <c r="L27" s="23" t="str">
        <f>Calculations!F220</f>
        <v/>
      </c>
      <c r="M27" s="24" t="str">
        <f>Calculations!F316</f>
        <v/>
      </c>
      <c r="N27" s="22" t="str">
        <f>Calculations!G28</f>
        <v/>
      </c>
      <c r="O27" s="23" t="str">
        <f>Calculations!G124</f>
        <v/>
      </c>
      <c r="P27" s="23" t="str">
        <f>Calculations!G220</f>
        <v/>
      </c>
      <c r="Q27" s="24" t="str">
        <f>Calculations!G316</f>
        <v/>
      </c>
      <c r="R27" s="22" t="str">
        <f>Calculations!H28</f>
        <v/>
      </c>
      <c r="S27" s="23" t="str">
        <f>Calculations!H124</f>
        <v/>
      </c>
      <c r="T27" s="23" t="str">
        <f>Calculations!H220</f>
        <v/>
      </c>
      <c r="U27" s="24" t="str">
        <f>Calculations!H316</f>
        <v/>
      </c>
      <c r="V27" s="22" t="str">
        <f>Calculations!I28</f>
        <v/>
      </c>
      <c r="W27" s="23" t="str">
        <f>Calculations!I124</f>
        <v/>
      </c>
      <c r="X27" s="23" t="str">
        <f>Calculations!I220</f>
        <v/>
      </c>
      <c r="Y27" s="24" t="str">
        <f>Calculations!I316</f>
        <v/>
      </c>
      <c r="Z27" s="22" t="str">
        <f>Calculations!J28</f>
        <v/>
      </c>
      <c r="AA27" s="23" t="str">
        <f>Calculations!J124</f>
        <v/>
      </c>
      <c r="AB27" s="23" t="str">
        <f>Calculations!J220</f>
        <v/>
      </c>
      <c r="AC27" s="24" t="str">
        <f>Calculations!J316</f>
        <v/>
      </c>
      <c r="AD27" s="22" t="str">
        <f>Calculations!K28</f>
        <v/>
      </c>
      <c r="AE27" s="23" t="str">
        <f>Calculations!K124</f>
        <v/>
      </c>
      <c r="AF27" s="23" t="str">
        <f>Calculations!K220</f>
        <v/>
      </c>
      <c r="AG27" s="24" t="str">
        <f>Calculations!K316</f>
        <v/>
      </c>
      <c r="AH27" s="22" t="str">
        <f>Calculations!L28</f>
        <v/>
      </c>
      <c r="AI27" s="23" t="str">
        <f>Calculations!L124</f>
        <v/>
      </c>
      <c r="AJ27" s="23" t="str">
        <f>Calculations!L220</f>
        <v/>
      </c>
      <c r="AK27" s="24" t="str">
        <f>Calculations!L316</f>
        <v/>
      </c>
      <c r="AL27" s="22" t="str">
        <f>Calculations!M28</f>
        <v/>
      </c>
      <c r="AM27" s="23" t="str">
        <f>Calculations!M124</f>
        <v/>
      </c>
      <c r="AN27" s="23" t="str">
        <f>Calculations!M220</f>
        <v/>
      </c>
      <c r="AO27" s="24" t="str">
        <f>Calculations!M316</f>
        <v/>
      </c>
      <c r="AP27" s="22" t="str">
        <f>Calculations!N28</f>
        <v/>
      </c>
      <c r="AQ27" s="23" t="str">
        <f>Calculations!N124</f>
        <v/>
      </c>
      <c r="AR27" s="23" t="str">
        <f>Calculations!N220</f>
        <v/>
      </c>
      <c r="AS27" s="24" t="str">
        <f>Calculations!N316</f>
        <v/>
      </c>
      <c r="AT27" s="22" t="str">
        <f>Calculations!O28</f>
        <v/>
      </c>
      <c r="AU27" s="23" t="str">
        <f>Calculations!O124</f>
        <v/>
      </c>
      <c r="AV27" s="23" t="str">
        <f>Calculations!O220</f>
        <v/>
      </c>
      <c r="AW27" s="24" t="str">
        <f>Calculations!O316</f>
        <v/>
      </c>
    </row>
    <row r="28" spans="1:49" s="18" customFormat="1" ht="14.1" customHeight="1" x14ac:dyDescent="0.25">
      <c r="A28" s="19" t="str">
        <f>'Gene Table'!B28</f>
        <v>DAPK1</v>
      </c>
      <c r="B28" s="22">
        <f>Calculations!D29</f>
        <v>20.511939999999999</v>
      </c>
      <c r="C28" s="23">
        <f>Calculations!D125</f>
        <v>34.001629999999999</v>
      </c>
      <c r="D28" s="23">
        <f>Calculations!D221</f>
        <v>20.612335000000002</v>
      </c>
      <c r="E28" s="24">
        <f>Calculations!D317</f>
        <v>38.758240000000001</v>
      </c>
      <c r="F28" s="22" t="str">
        <f>Calculations!E29</f>
        <v/>
      </c>
      <c r="G28" s="23" t="str">
        <f>Calculations!E125</f>
        <v/>
      </c>
      <c r="H28" s="23" t="str">
        <f>Calculations!E221</f>
        <v/>
      </c>
      <c r="I28" s="24" t="str">
        <f>Calculations!E317</f>
        <v/>
      </c>
      <c r="J28" s="22" t="str">
        <f>Calculations!F29</f>
        <v/>
      </c>
      <c r="K28" s="23" t="str">
        <f>Calculations!F125</f>
        <v/>
      </c>
      <c r="L28" s="23" t="str">
        <f>Calculations!F221</f>
        <v/>
      </c>
      <c r="M28" s="24" t="str">
        <f>Calculations!F317</f>
        <v/>
      </c>
      <c r="N28" s="22" t="str">
        <f>Calculations!G29</f>
        <v/>
      </c>
      <c r="O28" s="23" t="str">
        <f>Calculations!G125</f>
        <v/>
      </c>
      <c r="P28" s="23" t="str">
        <f>Calculations!G221</f>
        <v/>
      </c>
      <c r="Q28" s="24" t="str">
        <f>Calculations!G317</f>
        <v/>
      </c>
      <c r="R28" s="22" t="str">
        <f>Calculations!H29</f>
        <v/>
      </c>
      <c r="S28" s="23" t="str">
        <f>Calculations!H125</f>
        <v/>
      </c>
      <c r="T28" s="23" t="str">
        <f>Calculations!H221</f>
        <v/>
      </c>
      <c r="U28" s="24" t="str">
        <f>Calculations!H317</f>
        <v/>
      </c>
      <c r="V28" s="22" t="str">
        <f>Calculations!I29</f>
        <v/>
      </c>
      <c r="W28" s="23" t="str">
        <f>Calculations!I125</f>
        <v/>
      </c>
      <c r="X28" s="23" t="str">
        <f>Calculations!I221</f>
        <v/>
      </c>
      <c r="Y28" s="24" t="str">
        <f>Calculations!I317</f>
        <v/>
      </c>
      <c r="Z28" s="22" t="str">
        <f>Calculations!J29</f>
        <v/>
      </c>
      <c r="AA28" s="23" t="str">
        <f>Calculations!J125</f>
        <v/>
      </c>
      <c r="AB28" s="23" t="str">
        <f>Calculations!J221</f>
        <v/>
      </c>
      <c r="AC28" s="24" t="str">
        <f>Calculations!J317</f>
        <v/>
      </c>
      <c r="AD28" s="22" t="str">
        <f>Calculations!K29</f>
        <v/>
      </c>
      <c r="AE28" s="23" t="str">
        <f>Calculations!K125</f>
        <v/>
      </c>
      <c r="AF28" s="23" t="str">
        <f>Calculations!K221</f>
        <v/>
      </c>
      <c r="AG28" s="24" t="str">
        <f>Calculations!K317</f>
        <v/>
      </c>
      <c r="AH28" s="22" t="str">
        <f>Calculations!L29</f>
        <v/>
      </c>
      <c r="AI28" s="23" t="str">
        <f>Calculations!L125</f>
        <v/>
      </c>
      <c r="AJ28" s="23" t="str">
        <f>Calculations!L221</f>
        <v/>
      </c>
      <c r="AK28" s="24" t="str">
        <f>Calculations!L317</f>
        <v/>
      </c>
      <c r="AL28" s="22" t="str">
        <f>Calculations!M29</f>
        <v/>
      </c>
      <c r="AM28" s="23" t="str">
        <f>Calculations!M125</f>
        <v/>
      </c>
      <c r="AN28" s="23" t="str">
        <f>Calculations!M221</f>
        <v/>
      </c>
      <c r="AO28" s="24" t="str">
        <f>Calculations!M317</f>
        <v/>
      </c>
      <c r="AP28" s="22" t="str">
        <f>Calculations!N29</f>
        <v/>
      </c>
      <c r="AQ28" s="23" t="str">
        <f>Calculations!N125</f>
        <v/>
      </c>
      <c r="AR28" s="23" t="str">
        <f>Calculations!N221</f>
        <v/>
      </c>
      <c r="AS28" s="24" t="str">
        <f>Calculations!N317</f>
        <v/>
      </c>
      <c r="AT28" s="22" t="str">
        <f>Calculations!O29</f>
        <v/>
      </c>
      <c r="AU28" s="23" t="str">
        <f>Calculations!O125</f>
        <v/>
      </c>
      <c r="AV28" s="23" t="str">
        <f>Calculations!O221</f>
        <v/>
      </c>
      <c r="AW28" s="24" t="str">
        <f>Calculations!O317</f>
        <v/>
      </c>
    </row>
    <row r="29" spans="1:49" s="18" customFormat="1" ht="14.1" customHeight="1" x14ac:dyDescent="0.25">
      <c r="A29" s="19" t="str">
        <f>'Gene Table'!B29</f>
        <v>DSC3</v>
      </c>
      <c r="B29" s="22">
        <f>Calculations!D30</f>
        <v>21.560307999999999</v>
      </c>
      <c r="C29" s="23">
        <f>Calculations!D126</f>
        <v>24.873073999999999</v>
      </c>
      <c r="D29" s="23">
        <f>Calculations!D222</f>
        <v>21.791105000000002</v>
      </c>
      <c r="E29" s="24">
        <f>Calculations!D318</f>
        <v>32.562429999999999</v>
      </c>
      <c r="F29" s="22" t="str">
        <f>Calculations!E30</f>
        <v/>
      </c>
      <c r="G29" s="23" t="str">
        <f>Calculations!E126</f>
        <v/>
      </c>
      <c r="H29" s="23" t="str">
        <f>Calculations!E222</f>
        <v/>
      </c>
      <c r="I29" s="24" t="str">
        <f>Calculations!E318</f>
        <v/>
      </c>
      <c r="J29" s="22" t="str">
        <f>Calculations!F30</f>
        <v/>
      </c>
      <c r="K29" s="23" t="str">
        <f>Calculations!F126</f>
        <v/>
      </c>
      <c r="L29" s="23" t="str">
        <f>Calculations!F222</f>
        <v/>
      </c>
      <c r="M29" s="24" t="str">
        <f>Calculations!F318</f>
        <v/>
      </c>
      <c r="N29" s="22" t="str">
        <f>Calculations!G30</f>
        <v/>
      </c>
      <c r="O29" s="23" t="str">
        <f>Calculations!G126</f>
        <v/>
      </c>
      <c r="P29" s="23" t="str">
        <f>Calculations!G222</f>
        <v/>
      </c>
      <c r="Q29" s="24" t="str">
        <f>Calculations!G318</f>
        <v/>
      </c>
      <c r="R29" s="22" t="str">
        <f>Calculations!H30</f>
        <v/>
      </c>
      <c r="S29" s="23" t="str">
        <f>Calculations!H126</f>
        <v/>
      </c>
      <c r="T29" s="23" t="str">
        <f>Calculations!H222</f>
        <v/>
      </c>
      <c r="U29" s="24" t="str">
        <f>Calculations!H318</f>
        <v/>
      </c>
      <c r="V29" s="22" t="str">
        <f>Calculations!I30</f>
        <v/>
      </c>
      <c r="W29" s="23" t="str">
        <f>Calculations!I126</f>
        <v/>
      </c>
      <c r="X29" s="23" t="str">
        <f>Calculations!I222</f>
        <v/>
      </c>
      <c r="Y29" s="24" t="str">
        <f>Calculations!I318</f>
        <v/>
      </c>
      <c r="Z29" s="22" t="str">
        <f>Calculations!J30</f>
        <v/>
      </c>
      <c r="AA29" s="23" t="str">
        <f>Calculations!J126</f>
        <v/>
      </c>
      <c r="AB29" s="23" t="str">
        <f>Calculations!J222</f>
        <v/>
      </c>
      <c r="AC29" s="24" t="str">
        <f>Calculations!J318</f>
        <v/>
      </c>
      <c r="AD29" s="22" t="str">
        <f>Calculations!K30</f>
        <v/>
      </c>
      <c r="AE29" s="23" t="str">
        <f>Calculations!K126</f>
        <v/>
      </c>
      <c r="AF29" s="23" t="str">
        <f>Calculations!K222</f>
        <v/>
      </c>
      <c r="AG29" s="24" t="str">
        <f>Calculations!K318</f>
        <v/>
      </c>
      <c r="AH29" s="22" t="str">
        <f>Calculations!L30</f>
        <v/>
      </c>
      <c r="AI29" s="23" t="str">
        <f>Calculations!L126</f>
        <v/>
      </c>
      <c r="AJ29" s="23" t="str">
        <f>Calculations!L222</f>
        <v/>
      </c>
      <c r="AK29" s="24" t="str">
        <f>Calculations!L318</f>
        <v/>
      </c>
      <c r="AL29" s="22" t="str">
        <f>Calculations!M30</f>
        <v/>
      </c>
      <c r="AM29" s="23" t="str">
        <f>Calculations!M126</f>
        <v/>
      </c>
      <c r="AN29" s="23" t="str">
        <f>Calculations!M222</f>
        <v/>
      </c>
      <c r="AO29" s="24" t="str">
        <f>Calculations!M318</f>
        <v/>
      </c>
      <c r="AP29" s="22" t="str">
        <f>Calculations!N30</f>
        <v/>
      </c>
      <c r="AQ29" s="23" t="str">
        <f>Calculations!N126</f>
        <v/>
      </c>
      <c r="AR29" s="23" t="str">
        <f>Calculations!N222</f>
        <v/>
      </c>
      <c r="AS29" s="24" t="str">
        <f>Calculations!N318</f>
        <v/>
      </c>
      <c r="AT29" s="22" t="str">
        <f>Calculations!O30</f>
        <v/>
      </c>
      <c r="AU29" s="23" t="str">
        <f>Calculations!O126</f>
        <v/>
      </c>
      <c r="AV29" s="23" t="str">
        <f>Calculations!O222</f>
        <v/>
      </c>
      <c r="AW29" s="24" t="str">
        <f>Calculations!O318</f>
        <v/>
      </c>
    </row>
    <row r="30" spans="1:49" s="18" customFormat="1" ht="14.1" customHeight="1" x14ac:dyDescent="0.25">
      <c r="A30" s="19" t="str">
        <f>'Gene Table'!B30</f>
        <v>EPB41L3</v>
      </c>
      <c r="B30" s="22">
        <f>Calculations!D31</f>
        <v>21.111225000000001</v>
      </c>
      <c r="C30" s="23">
        <f>Calculations!D127</f>
        <v>27.720576999999999</v>
      </c>
      <c r="D30" s="23">
        <f>Calculations!D223</f>
        <v>21.277509999999999</v>
      </c>
      <c r="E30" s="24">
        <f>Calculations!D319</f>
        <v>36.273006000000002</v>
      </c>
      <c r="F30" s="22" t="str">
        <f>Calculations!E31</f>
        <v/>
      </c>
      <c r="G30" s="23" t="str">
        <f>Calculations!E127</f>
        <v/>
      </c>
      <c r="H30" s="23" t="str">
        <f>Calculations!E223</f>
        <v/>
      </c>
      <c r="I30" s="24" t="str">
        <f>Calculations!E319</f>
        <v/>
      </c>
      <c r="J30" s="22" t="str">
        <f>Calculations!F31</f>
        <v/>
      </c>
      <c r="K30" s="23" t="str">
        <f>Calculations!F127</f>
        <v/>
      </c>
      <c r="L30" s="23" t="str">
        <f>Calculations!F223</f>
        <v/>
      </c>
      <c r="M30" s="24" t="str">
        <f>Calculations!F319</f>
        <v/>
      </c>
      <c r="N30" s="22" t="str">
        <f>Calculations!G31</f>
        <v/>
      </c>
      <c r="O30" s="23" t="str">
        <f>Calculations!G127</f>
        <v/>
      </c>
      <c r="P30" s="23" t="str">
        <f>Calculations!G223</f>
        <v/>
      </c>
      <c r="Q30" s="24" t="str">
        <f>Calculations!G319</f>
        <v/>
      </c>
      <c r="R30" s="22" t="str">
        <f>Calculations!H31</f>
        <v/>
      </c>
      <c r="S30" s="23" t="str">
        <f>Calculations!H127</f>
        <v/>
      </c>
      <c r="T30" s="23" t="str">
        <f>Calculations!H223</f>
        <v/>
      </c>
      <c r="U30" s="24" t="str">
        <f>Calculations!H319</f>
        <v/>
      </c>
      <c r="V30" s="22" t="str">
        <f>Calculations!I31</f>
        <v/>
      </c>
      <c r="W30" s="23" t="str">
        <f>Calculations!I127</f>
        <v/>
      </c>
      <c r="X30" s="23" t="str">
        <f>Calculations!I223</f>
        <v/>
      </c>
      <c r="Y30" s="24" t="str">
        <f>Calculations!I319</f>
        <v/>
      </c>
      <c r="Z30" s="22" t="str">
        <f>Calculations!J31</f>
        <v/>
      </c>
      <c r="AA30" s="23" t="str">
        <f>Calculations!J127</f>
        <v/>
      </c>
      <c r="AB30" s="23" t="str">
        <f>Calculations!J223</f>
        <v/>
      </c>
      <c r="AC30" s="24" t="str">
        <f>Calculations!J319</f>
        <v/>
      </c>
      <c r="AD30" s="22" t="str">
        <f>Calculations!K31</f>
        <v/>
      </c>
      <c r="AE30" s="23" t="str">
        <f>Calculations!K127</f>
        <v/>
      </c>
      <c r="AF30" s="23" t="str">
        <f>Calculations!K223</f>
        <v/>
      </c>
      <c r="AG30" s="24" t="str">
        <f>Calculations!K319</f>
        <v/>
      </c>
      <c r="AH30" s="22" t="str">
        <f>Calculations!L31</f>
        <v/>
      </c>
      <c r="AI30" s="23" t="str">
        <f>Calculations!L127</f>
        <v/>
      </c>
      <c r="AJ30" s="23" t="str">
        <f>Calculations!L223</f>
        <v/>
      </c>
      <c r="AK30" s="24" t="str">
        <f>Calculations!L319</f>
        <v/>
      </c>
      <c r="AL30" s="22" t="str">
        <f>Calculations!M31</f>
        <v/>
      </c>
      <c r="AM30" s="23" t="str">
        <f>Calculations!M127</f>
        <v/>
      </c>
      <c r="AN30" s="23" t="str">
        <f>Calculations!M223</f>
        <v/>
      </c>
      <c r="AO30" s="24" t="str">
        <f>Calculations!M319</f>
        <v/>
      </c>
      <c r="AP30" s="22" t="str">
        <f>Calculations!N31</f>
        <v/>
      </c>
      <c r="AQ30" s="23" t="str">
        <f>Calculations!N127</f>
        <v/>
      </c>
      <c r="AR30" s="23" t="str">
        <f>Calculations!N223</f>
        <v/>
      </c>
      <c r="AS30" s="24" t="str">
        <f>Calculations!N319</f>
        <v/>
      </c>
      <c r="AT30" s="22" t="str">
        <f>Calculations!O31</f>
        <v/>
      </c>
      <c r="AU30" s="23" t="str">
        <f>Calculations!O127</f>
        <v/>
      </c>
      <c r="AV30" s="23" t="str">
        <f>Calculations!O223</f>
        <v/>
      </c>
      <c r="AW30" s="24" t="str">
        <f>Calculations!O319</f>
        <v/>
      </c>
    </row>
    <row r="31" spans="1:49" s="18" customFormat="1" ht="14.1" customHeight="1" x14ac:dyDescent="0.25">
      <c r="A31" s="19" t="str">
        <f>'Gene Table'!B31</f>
        <v>EPCAM</v>
      </c>
      <c r="B31" s="22">
        <f>Calculations!D32</f>
        <v>20.362745</v>
      </c>
      <c r="C31" s="23">
        <f>Calculations!D128</f>
        <v>25.67</v>
      </c>
      <c r="D31" s="23">
        <f>Calculations!D224</f>
        <v>21.173532000000002</v>
      </c>
      <c r="E31" s="24">
        <f>Calculations!D320</f>
        <v>27.1</v>
      </c>
      <c r="F31" s="22" t="str">
        <f>Calculations!E32</f>
        <v/>
      </c>
      <c r="G31" s="23" t="str">
        <f>Calculations!E128</f>
        <v/>
      </c>
      <c r="H31" s="23" t="str">
        <f>Calculations!E224</f>
        <v/>
      </c>
      <c r="I31" s="24" t="str">
        <f>Calculations!E320</f>
        <v/>
      </c>
      <c r="J31" s="22" t="str">
        <f>Calculations!F32</f>
        <v/>
      </c>
      <c r="K31" s="23" t="str">
        <f>Calculations!F128</f>
        <v/>
      </c>
      <c r="L31" s="23" t="str">
        <f>Calculations!F224</f>
        <v/>
      </c>
      <c r="M31" s="24" t="str">
        <f>Calculations!F320</f>
        <v/>
      </c>
      <c r="N31" s="22" t="str">
        <f>Calculations!G32</f>
        <v/>
      </c>
      <c r="O31" s="23" t="str">
        <f>Calculations!G128</f>
        <v/>
      </c>
      <c r="P31" s="23" t="str">
        <f>Calculations!G224</f>
        <v/>
      </c>
      <c r="Q31" s="24" t="str">
        <f>Calculations!G320</f>
        <v/>
      </c>
      <c r="R31" s="22" t="str">
        <f>Calculations!H32</f>
        <v/>
      </c>
      <c r="S31" s="23" t="str">
        <f>Calculations!H128</f>
        <v/>
      </c>
      <c r="T31" s="23" t="str">
        <f>Calculations!H224</f>
        <v/>
      </c>
      <c r="U31" s="24" t="str">
        <f>Calculations!H320</f>
        <v/>
      </c>
      <c r="V31" s="22" t="str">
        <f>Calculations!I32</f>
        <v/>
      </c>
      <c r="W31" s="23" t="str">
        <f>Calculations!I128</f>
        <v/>
      </c>
      <c r="X31" s="23" t="str">
        <f>Calculations!I224</f>
        <v/>
      </c>
      <c r="Y31" s="24" t="str">
        <f>Calculations!I320</f>
        <v/>
      </c>
      <c r="Z31" s="22" t="str">
        <f>Calculations!J32</f>
        <v/>
      </c>
      <c r="AA31" s="23" t="str">
        <f>Calculations!J128</f>
        <v/>
      </c>
      <c r="AB31" s="23" t="str">
        <f>Calculations!J224</f>
        <v/>
      </c>
      <c r="AC31" s="24" t="str">
        <f>Calculations!J320</f>
        <v/>
      </c>
      <c r="AD31" s="22" t="str">
        <f>Calculations!K32</f>
        <v/>
      </c>
      <c r="AE31" s="23" t="str">
        <f>Calculations!K128</f>
        <v/>
      </c>
      <c r="AF31" s="23" t="str">
        <f>Calculations!K224</f>
        <v/>
      </c>
      <c r="AG31" s="24" t="str">
        <f>Calculations!K320</f>
        <v/>
      </c>
      <c r="AH31" s="22" t="str">
        <f>Calculations!L32</f>
        <v/>
      </c>
      <c r="AI31" s="23" t="str">
        <f>Calculations!L128</f>
        <v/>
      </c>
      <c r="AJ31" s="23" t="str">
        <f>Calculations!L224</f>
        <v/>
      </c>
      <c r="AK31" s="24" t="str">
        <f>Calculations!L320</f>
        <v/>
      </c>
      <c r="AL31" s="22" t="str">
        <f>Calculations!M32</f>
        <v/>
      </c>
      <c r="AM31" s="23" t="str">
        <f>Calculations!M128</f>
        <v/>
      </c>
      <c r="AN31" s="23" t="str">
        <f>Calculations!M224</f>
        <v/>
      </c>
      <c r="AO31" s="24" t="str">
        <f>Calculations!M320</f>
        <v/>
      </c>
      <c r="AP31" s="22" t="str">
        <f>Calculations!N32</f>
        <v/>
      </c>
      <c r="AQ31" s="23" t="str">
        <f>Calculations!N128</f>
        <v/>
      </c>
      <c r="AR31" s="23" t="str">
        <f>Calculations!N224</f>
        <v/>
      </c>
      <c r="AS31" s="24" t="str">
        <f>Calculations!N320</f>
        <v/>
      </c>
      <c r="AT31" s="22" t="str">
        <f>Calculations!O32</f>
        <v/>
      </c>
      <c r="AU31" s="23" t="str">
        <f>Calculations!O128</f>
        <v/>
      </c>
      <c r="AV31" s="23" t="str">
        <f>Calculations!O224</f>
        <v/>
      </c>
      <c r="AW31" s="24" t="str">
        <f>Calculations!O320</f>
        <v/>
      </c>
    </row>
    <row r="32" spans="1:49" s="18" customFormat="1" ht="14.1" customHeight="1" x14ac:dyDescent="0.25">
      <c r="A32" s="19" t="str">
        <f>'Gene Table'!B32</f>
        <v>ESR1</v>
      </c>
      <c r="B32" s="22">
        <f>Calculations!D33</f>
        <v>19.794122999999999</v>
      </c>
      <c r="C32" s="23">
        <f>Calculations!D129</f>
        <v>31.31645</v>
      </c>
      <c r="D32" s="23">
        <f>Calculations!D225</f>
        <v>19.779236000000001</v>
      </c>
      <c r="E32" s="24">
        <f>Calculations!D321</f>
        <v>29.992569</v>
      </c>
      <c r="F32" s="22" t="str">
        <f>Calculations!E33</f>
        <v/>
      </c>
      <c r="G32" s="23" t="str">
        <f>Calculations!E129</f>
        <v/>
      </c>
      <c r="H32" s="23" t="str">
        <f>Calculations!E225</f>
        <v/>
      </c>
      <c r="I32" s="24" t="str">
        <f>Calculations!E321</f>
        <v/>
      </c>
      <c r="J32" s="22" t="str">
        <f>Calculations!F33</f>
        <v/>
      </c>
      <c r="K32" s="23" t="str">
        <f>Calculations!F129</f>
        <v/>
      </c>
      <c r="L32" s="23" t="str">
        <f>Calculations!F225</f>
        <v/>
      </c>
      <c r="M32" s="24" t="str">
        <f>Calculations!F321</f>
        <v/>
      </c>
      <c r="N32" s="22" t="str">
        <f>Calculations!G33</f>
        <v/>
      </c>
      <c r="O32" s="23" t="str">
        <f>Calculations!G129</f>
        <v/>
      </c>
      <c r="P32" s="23" t="str">
        <f>Calculations!G225</f>
        <v/>
      </c>
      <c r="Q32" s="24" t="str">
        <f>Calculations!G321</f>
        <v/>
      </c>
      <c r="R32" s="22" t="str">
        <f>Calculations!H33</f>
        <v/>
      </c>
      <c r="S32" s="23" t="str">
        <f>Calculations!H129</f>
        <v/>
      </c>
      <c r="T32" s="23" t="str">
        <f>Calculations!H225</f>
        <v/>
      </c>
      <c r="U32" s="24" t="str">
        <f>Calculations!H321</f>
        <v/>
      </c>
      <c r="V32" s="22" t="str">
        <f>Calculations!I33</f>
        <v/>
      </c>
      <c r="W32" s="23" t="str">
        <f>Calculations!I129</f>
        <v/>
      </c>
      <c r="X32" s="23" t="str">
        <f>Calculations!I225</f>
        <v/>
      </c>
      <c r="Y32" s="24" t="str">
        <f>Calculations!I321</f>
        <v/>
      </c>
      <c r="Z32" s="22" t="str">
        <f>Calculations!J33</f>
        <v/>
      </c>
      <c r="AA32" s="23" t="str">
        <f>Calculations!J129</f>
        <v/>
      </c>
      <c r="AB32" s="23" t="str">
        <f>Calculations!J225</f>
        <v/>
      </c>
      <c r="AC32" s="24" t="str">
        <f>Calculations!J321</f>
        <v/>
      </c>
      <c r="AD32" s="22" t="str">
        <f>Calculations!K33</f>
        <v/>
      </c>
      <c r="AE32" s="23" t="str">
        <f>Calculations!K129</f>
        <v/>
      </c>
      <c r="AF32" s="23" t="str">
        <f>Calculations!K225</f>
        <v/>
      </c>
      <c r="AG32" s="24" t="str">
        <f>Calculations!K321</f>
        <v/>
      </c>
      <c r="AH32" s="22" t="str">
        <f>Calculations!L33</f>
        <v/>
      </c>
      <c r="AI32" s="23" t="str">
        <f>Calculations!L129</f>
        <v/>
      </c>
      <c r="AJ32" s="23" t="str">
        <f>Calculations!L225</f>
        <v/>
      </c>
      <c r="AK32" s="24" t="str">
        <f>Calculations!L321</f>
        <v/>
      </c>
      <c r="AL32" s="22" t="str">
        <f>Calculations!M33</f>
        <v/>
      </c>
      <c r="AM32" s="23" t="str">
        <f>Calculations!M129</f>
        <v/>
      </c>
      <c r="AN32" s="23" t="str">
        <f>Calculations!M225</f>
        <v/>
      </c>
      <c r="AO32" s="24" t="str">
        <f>Calculations!M321</f>
        <v/>
      </c>
      <c r="AP32" s="22" t="str">
        <f>Calculations!N33</f>
        <v/>
      </c>
      <c r="AQ32" s="23" t="str">
        <f>Calculations!N129</f>
        <v/>
      </c>
      <c r="AR32" s="23" t="str">
        <f>Calculations!N225</f>
        <v/>
      </c>
      <c r="AS32" s="24" t="str">
        <f>Calculations!N321</f>
        <v/>
      </c>
      <c r="AT32" s="22" t="str">
        <f>Calculations!O33</f>
        <v/>
      </c>
      <c r="AU32" s="23" t="str">
        <f>Calculations!O129</f>
        <v/>
      </c>
      <c r="AV32" s="23" t="str">
        <f>Calculations!O225</f>
        <v/>
      </c>
      <c r="AW32" s="24" t="str">
        <f>Calculations!O321</f>
        <v/>
      </c>
    </row>
    <row r="33" spans="1:49" s="18" customFormat="1" ht="14.1" customHeight="1" x14ac:dyDescent="0.25">
      <c r="A33" s="19" t="str">
        <f>'Gene Table'!B33</f>
        <v>FHIT</v>
      </c>
      <c r="B33" s="22">
        <f>Calculations!D34</f>
        <v>19.506865000000001</v>
      </c>
      <c r="C33" s="23">
        <f>Calculations!D130</f>
        <v>28.960290000000001</v>
      </c>
      <c r="D33" s="23">
        <f>Calculations!D226</f>
        <v>19.588612000000001</v>
      </c>
      <c r="E33" s="24">
        <f>Calculations!D322</f>
        <v>31.076979999999999</v>
      </c>
      <c r="F33" s="22" t="str">
        <f>Calculations!E34</f>
        <v/>
      </c>
      <c r="G33" s="23" t="str">
        <f>Calculations!E130</f>
        <v/>
      </c>
      <c r="H33" s="23" t="str">
        <f>Calculations!E226</f>
        <v/>
      </c>
      <c r="I33" s="24" t="str">
        <f>Calculations!E322</f>
        <v/>
      </c>
      <c r="J33" s="22" t="str">
        <f>Calculations!F34</f>
        <v/>
      </c>
      <c r="K33" s="23" t="str">
        <f>Calculations!F130</f>
        <v/>
      </c>
      <c r="L33" s="23" t="str">
        <f>Calculations!F226</f>
        <v/>
      </c>
      <c r="M33" s="24" t="str">
        <f>Calculations!F322</f>
        <v/>
      </c>
      <c r="N33" s="22" t="str">
        <f>Calculations!G34</f>
        <v/>
      </c>
      <c r="O33" s="23" t="str">
        <f>Calculations!G130</f>
        <v/>
      </c>
      <c r="P33" s="23" t="str">
        <f>Calculations!G226</f>
        <v/>
      </c>
      <c r="Q33" s="24" t="str">
        <f>Calculations!G322</f>
        <v/>
      </c>
      <c r="R33" s="22" t="str">
        <f>Calculations!H34</f>
        <v/>
      </c>
      <c r="S33" s="23" t="str">
        <f>Calculations!H130</f>
        <v/>
      </c>
      <c r="T33" s="23" t="str">
        <f>Calculations!H226</f>
        <v/>
      </c>
      <c r="U33" s="24" t="str">
        <f>Calculations!H322</f>
        <v/>
      </c>
      <c r="V33" s="22" t="str">
        <f>Calculations!I34</f>
        <v/>
      </c>
      <c r="W33" s="23" t="str">
        <f>Calculations!I130</f>
        <v/>
      </c>
      <c r="X33" s="23" t="str">
        <f>Calculations!I226</f>
        <v/>
      </c>
      <c r="Y33" s="24" t="str">
        <f>Calculations!I322</f>
        <v/>
      </c>
      <c r="Z33" s="22" t="str">
        <f>Calculations!J34</f>
        <v/>
      </c>
      <c r="AA33" s="23" t="str">
        <f>Calculations!J130</f>
        <v/>
      </c>
      <c r="AB33" s="23" t="str">
        <f>Calculations!J226</f>
        <v/>
      </c>
      <c r="AC33" s="24" t="str">
        <f>Calculations!J322</f>
        <v/>
      </c>
      <c r="AD33" s="22" t="str">
        <f>Calculations!K34</f>
        <v/>
      </c>
      <c r="AE33" s="23" t="str">
        <f>Calculations!K130</f>
        <v/>
      </c>
      <c r="AF33" s="23" t="str">
        <f>Calculations!K226</f>
        <v/>
      </c>
      <c r="AG33" s="24" t="str">
        <f>Calculations!K322</f>
        <v/>
      </c>
      <c r="AH33" s="22" t="str">
        <f>Calculations!L34</f>
        <v/>
      </c>
      <c r="AI33" s="23" t="str">
        <f>Calculations!L130</f>
        <v/>
      </c>
      <c r="AJ33" s="23" t="str">
        <f>Calculations!L226</f>
        <v/>
      </c>
      <c r="AK33" s="24" t="str">
        <f>Calculations!L322</f>
        <v/>
      </c>
      <c r="AL33" s="22" t="str">
        <f>Calculations!M34</f>
        <v/>
      </c>
      <c r="AM33" s="23" t="str">
        <f>Calculations!M130</f>
        <v/>
      </c>
      <c r="AN33" s="23" t="str">
        <f>Calculations!M226</f>
        <v/>
      </c>
      <c r="AO33" s="24" t="str">
        <f>Calculations!M322</f>
        <v/>
      </c>
      <c r="AP33" s="22" t="str">
        <f>Calculations!N34</f>
        <v/>
      </c>
      <c r="AQ33" s="23" t="str">
        <f>Calculations!N130</f>
        <v/>
      </c>
      <c r="AR33" s="23" t="str">
        <f>Calculations!N226</f>
        <v/>
      </c>
      <c r="AS33" s="24" t="str">
        <f>Calculations!N322</f>
        <v/>
      </c>
      <c r="AT33" s="22" t="str">
        <f>Calculations!O34</f>
        <v/>
      </c>
      <c r="AU33" s="23" t="str">
        <f>Calculations!O130</f>
        <v/>
      </c>
      <c r="AV33" s="23" t="str">
        <f>Calculations!O226</f>
        <v/>
      </c>
      <c r="AW33" s="24" t="str">
        <f>Calculations!O322</f>
        <v/>
      </c>
    </row>
    <row r="34" spans="1:49" s="18" customFormat="1" ht="14.1" customHeight="1" x14ac:dyDescent="0.25">
      <c r="A34" s="19" t="str">
        <f>'Gene Table'!B34</f>
        <v>GADD45A</v>
      </c>
      <c r="B34" s="22">
        <f>Calculations!D35</f>
        <v>20.282278000000002</v>
      </c>
      <c r="C34" s="23">
        <f>Calculations!D131</f>
        <v>22.707854999999999</v>
      </c>
      <c r="D34" s="23">
        <f>Calculations!D227</f>
        <v>21.76727</v>
      </c>
      <c r="E34" s="24">
        <f>Calculations!D323</f>
        <v>31.706516000000001</v>
      </c>
      <c r="F34" s="22" t="str">
        <f>Calculations!E35</f>
        <v/>
      </c>
      <c r="G34" s="23" t="str">
        <f>Calculations!E131</f>
        <v/>
      </c>
      <c r="H34" s="23" t="str">
        <f>Calculations!E227</f>
        <v/>
      </c>
      <c r="I34" s="24" t="str">
        <f>Calculations!E323</f>
        <v/>
      </c>
      <c r="J34" s="22" t="str">
        <f>Calculations!F35</f>
        <v/>
      </c>
      <c r="K34" s="23" t="str">
        <f>Calculations!F131</f>
        <v/>
      </c>
      <c r="L34" s="23" t="str">
        <f>Calculations!F227</f>
        <v/>
      </c>
      <c r="M34" s="24" t="str">
        <f>Calculations!F323</f>
        <v/>
      </c>
      <c r="N34" s="22" t="str">
        <f>Calculations!G35</f>
        <v/>
      </c>
      <c r="O34" s="23" t="str">
        <f>Calculations!G131</f>
        <v/>
      </c>
      <c r="P34" s="23" t="str">
        <f>Calculations!G227</f>
        <v/>
      </c>
      <c r="Q34" s="24" t="str">
        <f>Calculations!G323</f>
        <v/>
      </c>
      <c r="R34" s="22" t="str">
        <f>Calculations!H35</f>
        <v/>
      </c>
      <c r="S34" s="23" t="str">
        <f>Calculations!H131</f>
        <v/>
      </c>
      <c r="T34" s="23" t="str">
        <f>Calculations!H227</f>
        <v/>
      </c>
      <c r="U34" s="24" t="str">
        <f>Calculations!H323</f>
        <v/>
      </c>
      <c r="V34" s="22" t="str">
        <f>Calculations!I35</f>
        <v/>
      </c>
      <c r="W34" s="23" t="str">
        <f>Calculations!I131</f>
        <v/>
      </c>
      <c r="X34" s="23" t="str">
        <f>Calculations!I227</f>
        <v/>
      </c>
      <c r="Y34" s="24" t="str">
        <f>Calculations!I323</f>
        <v/>
      </c>
      <c r="Z34" s="22" t="str">
        <f>Calculations!J35</f>
        <v/>
      </c>
      <c r="AA34" s="23" t="str">
        <f>Calculations!J131</f>
        <v/>
      </c>
      <c r="AB34" s="23" t="str">
        <f>Calculations!J227</f>
        <v/>
      </c>
      <c r="AC34" s="24" t="str">
        <f>Calculations!J323</f>
        <v/>
      </c>
      <c r="AD34" s="22" t="str">
        <f>Calculations!K35</f>
        <v/>
      </c>
      <c r="AE34" s="23" t="str">
        <f>Calculations!K131</f>
        <v/>
      </c>
      <c r="AF34" s="23" t="str">
        <f>Calculations!K227</f>
        <v/>
      </c>
      <c r="AG34" s="24" t="str">
        <f>Calculations!K323</f>
        <v/>
      </c>
      <c r="AH34" s="22" t="str">
        <f>Calculations!L35</f>
        <v/>
      </c>
      <c r="AI34" s="23" t="str">
        <f>Calculations!L131</f>
        <v/>
      </c>
      <c r="AJ34" s="23" t="str">
        <f>Calculations!L227</f>
        <v/>
      </c>
      <c r="AK34" s="24" t="str">
        <f>Calculations!L323</f>
        <v/>
      </c>
      <c r="AL34" s="22" t="str">
        <f>Calculations!M35</f>
        <v/>
      </c>
      <c r="AM34" s="23" t="str">
        <f>Calculations!M131</f>
        <v/>
      </c>
      <c r="AN34" s="23" t="str">
        <f>Calculations!M227</f>
        <v/>
      </c>
      <c r="AO34" s="24" t="str">
        <f>Calculations!M323</f>
        <v/>
      </c>
      <c r="AP34" s="22" t="str">
        <f>Calculations!N35</f>
        <v/>
      </c>
      <c r="AQ34" s="23" t="str">
        <f>Calculations!N131</f>
        <v/>
      </c>
      <c r="AR34" s="23" t="str">
        <f>Calculations!N227</f>
        <v/>
      </c>
      <c r="AS34" s="24" t="str">
        <f>Calculations!N323</f>
        <v/>
      </c>
      <c r="AT34" s="22" t="str">
        <f>Calculations!O35</f>
        <v/>
      </c>
      <c r="AU34" s="23" t="str">
        <f>Calculations!O131</f>
        <v/>
      </c>
      <c r="AV34" s="23" t="str">
        <f>Calculations!O227</f>
        <v/>
      </c>
      <c r="AW34" s="24" t="str">
        <f>Calculations!O323</f>
        <v/>
      </c>
    </row>
    <row r="35" spans="1:49" s="18" customFormat="1" ht="14.1" customHeight="1" x14ac:dyDescent="0.25">
      <c r="A35" s="19" t="str">
        <f>'Gene Table'!B35</f>
        <v>GPC3</v>
      </c>
      <c r="B35" s="22">
        <f>Calculations!D36</f>
        <v>21.085314</v>
      </c>
      <c r="C35" s="23">
        <f>Calculations!D132</f>
        <v>27.738630000000001</v>
      </c>
      <c r="D35" s="23">
        <f>Calculations!D228</f>
        <v>21.195732</v>
      </c>
      <c r="E35" s="24">
        <f>Calculations!D324</f>
        <v>31.835245</v>
      </c>
      <c r="F35" s="22" t="str">
        <f>Calculations!E36</f>
        <v/>
      </c>
      <c r="G35" s="23" t="str">
        <f>Calculations!E132</f>
        <v/>
      </c>
      <c r="H35" s="23" t="str">
        <f>Calculations!E228</f>
        <v/>
      </c>
      <c r="I35" s="24" t="str">
        <f>Calculations!E324</f>
        <v/>
      </c>
      <c r="J35" s="22" t="str">
        <f>Calculations!F36</f>
        <v/>
      </c>
      <c r="K35" s="23" t="str">
        <f>Calculations!F132</f>
        <v/>
      </c>
      <c r="L35" s="23" t="str">
        <f>Calculations!F228</f>
        <v/>
      </c>
      <c r="M35" s="24" t="str">
        <f>Calculations!F324</f>
        <v/>
      </c>
      <c r="N35" s="22" t="str">
        <f>Calculations!G36</f>
        <v/>
      </c>
      <c r="O35" s="23" t="str">
        <f>Calculations!G132</f>
        <v/>
      </c>
      <c r="P35" s="23" t="str">
        <f>Calculations!G228</f>
        <v/>
      </c>
      <c r="Q35" s="24" t="str">
        <f>Calculations!G324</f>
        <v/>
      </c>
      <c r="R35" s="22" t="str">
        <f>Calculations!H36</f>
        <v/>
      </c>
      <c r="S35" s="23" t="str">
        <f>Calculations!H132</f>
        <v/>
      </c>
      <c r="T35" s="23" t="str">
        <f>Calculations!H228</f>
        <v/>
      </c>
      <c r="U35" s="24" t="str">
        <f>Calculations!H324</f>
        <v/>
      </c>
      <c r="V35" s="22" t="str">
        <f>Calculations!I36</f>
        <v/>
      </c>
      <c r="W35" s="23" t="str">
        <f>Calculations!I132</f>
        <v/>
      </c>
      <c r="X35" s="23" t="str">
        <f>Calculations!I228</f>
        <v/>
      </c>
      <c r="Y35" s="24" t="str">
        <f>Calculations!I324</f>
        <v/>
      </c>
      <c r="Z35" s="22" t="str">
        <f>Calculations!J36</f>
        <v/>
      </c>
      <c r="AA35" s="23" t="str">
        <f>Calculations!J132</f>
        <v/>
      </c>
      <c r="AB35" s="23" t="str">
        <f>Calculations!J228</f>
        <v/>
      </c>
      <c r="AC35" s="24" t="str">
        <f>Calculations!J324</f>
        <v/>
      </c>
      <c r="AD35" s="22" t="str">
        <f>Calculations!K36</f>
        <v/>
      </c>
      <c r="AE35" s="23" t="str">
        <f>Calculations!K132</f>
        <v/>
      </c>
      <c r="AF35" s="23" t="str">
        <f>Calculations!K228</f>
        <v/>
      </c>
      <c r="AG35" s="24" t="str">
        <f>Calculations!K324</f>
        <v/>
      </c>
      <c r="AH35" s="22" t="str">
        <f>Calculations!L36</f>
        <v/>
      </c>
      <c r="AI35" s="23" t="str">
        <f>Calculations!L132</f>
        <v/>
      </c>
      <c r="AJ35" s="23" t="str">
        <f>Calculations!L228</f>
        <v/>
      </c>
      <c r="AK35" s="24" t="str">
        <f>Calculations!L324</f>
        <v/>
      </c>
      <c r="AL35" s="22" t="str">
        <f>Calculations!M36</f>
        <v/>
      </c>
      <c r="AM35" s="23" t="str">
        <f>Calculations!M132</f>
        <v/>
      </c>
      <c r="AN35" s="23" t="str">
        <f>Calculations!M228</f>
        <v/>
      </c>
      <c r="AO35" s="24" t="str">
        <f>Calculations!M324</f>
        <v/>
      </c>
      <c r="AP35" s="22" t="str">
        <f>Calculations!N36</f>
        <v/>
      </c>
      <c r="AQ35" s="23" t="str">
        <f>Calculations!N132</f>
        <v/>
      </c>
      <c r="AR35" s="23" t="str">
        <f>Calculations!N228</f>
        <v/>
      </c>
      <c r="AS35" s="24" t="str">
        <f>Calculations!N324</f>
        <v/>
      </c>
      <c r="AT35" s="22" t="str">
        <f>Calculations!O36</f>
        <v/>
      </c>
      <c r="AU35" s="23" t="str">
        <f>Calculations!O132</f>
        <v/>
      </c>
      <c r="AV35" s="23" t="str">
        <f>Calculations!O228</f>
        <v/>
      </c>
      <c r="AW35" s="24" t="str">
        <f>Calculations!O324</f>
        <v/>
      </c>
    </row>
    <row r="36" spans="1:49" s="18" customFormat="1" ht="14.1" customHeight="1" x14ac:dyDescent="0.25">
      <c r="A36" s="19" t="str">
        <f>'Gene Table'!B36</f>
        <v>GSTP1</v>
      </c>
      <c r="B36" s="22">
        <f>Calculations!D37</f>
        <v>20.586748</v>
      </c>
      <c r="C36" s="23">
        <f>Calculations!D133</f>
        <v>20.573467000000001</v>
      </c>
      <c r="D36" s="23">
        <f>Calculations!D229</f>
        <v>29.507145000000001</v>
      </c>
      <c r="E36" s="24">
        <f>Calculations!D325</f>
        <v>31.270938999999998</v>
      </c>
      <c r="F36" s="22" t="str">
        <f>Calculations!E37</f>
        <v/>
      </c>
      <c r="G36" s="23" t="str">
        <f>Calculations!E133</f>
        <v/>
      </c>
      <c r="H36" s="23" t="str">
        <f>Calculations!E229</f>
        <v/>
      </c>
      <c r="I36" s="24" t="str">
        <f>Calculations!E325</f>
        <v/>
      </c>
      <c r="J36" s="22" t="str">
        <f>Calculations!F37</f>
        <v/>
      </c>
      <c r="K36" s="23" t="str">
        <f>Calculations!F133</f>
        <v/>
      </c>
      <c r="L36" s="23" t="str">
        <f>Calculations!F229</f>
        <v/>
      </c>
      <c r="M36" s="24" t="str">
        <f>Calculations!F325</f>
        <v/>
      </c>
      <c r="N36" s="22" t="str">
        <f>Calculations!G37</f>
        <v/>
      </c>
      <c r="O36" s="23" t="str">
        <f>Calculations!G133</f>
        <v/>
      </c>
      <c r="P36" s="23" t="str">
        <f>Calculations!G229</f>
        <v/>
      </c>
      <c r="Q36" s="24" t="str">
        <f>Calculations!G325</f>
        <v/>
      </c>
      <c r="R36" s="22" t="str">
        <f>Calculations!H37</f>
        <v/>
      </c>
      <c r="S36" s="23" t="str">
        <f>Calculations!H133</f>
        <v/>
      </c>
      <c r="T36" s="23" t="str">
        <f>Calculations!H229</f>
        <v/>
      </c>
      <c r="U36" s="24" t="str">
        <f>Calculations!H325</f>
        <v/>
      </c>
      <c r="V36" s="22" t="str">
        <f>Calculations!I37</f>
        <v/>
      </c>
      <c r="W36" s="23" t="str">
        <f>Calculations!I133</f>
        <v/>
      </c>
      <c r="X36" s="23" t="str">
        <f>Calculations!I229</f>
        <v/>
      </c>
      <c r="Y36" s="24" t="str">
        <f>Calculations!I325</f>
        <v/>
      </c>
      <c r="Z36" s="22" t="str">
        <f>Calculations!J37</f>
        <v/>
      </c>
      <c r="AA36" s="23" t="str">
        <f>Calculations!J133</f>
        <v/>
      </c>
      <c r="AB36" s="23" t="str">
        <f>Calculations!J229</f>
        <v/>
      </c>
      <c r="AC36" s="24" t="str">
        <f>Calculations!J325</f>
        <v/>
      </c>
      <c r="AD36" s="22" t="str">
        <f>Calculations!K37</f>
        <v/>
      </c>
      <c r="AE36" s="23" t="str">
        <f>Calculations!K133</f>
        <v/>
      </c>
      <c r="AF36" s="23" t="str">
        <f>Calculations!K229</f>
        <v/>
      </c>
      <c r="AG36" s="24" t="str">
        <f>Calculations!K325</f>
        <v/>
      </c>
      <c r="AH36" s="22" t="str">
        <f>Calculations!L37</f>
        <v/>
      </c>
      <c r="AI36" s="23" t="str">
        <f>Calculations!L133</f>
        <v/>
      </c>
      <c r="AJ36" s="23" t="str">
        <f>Calculations!L229</f>
        <v/>
      </c>
      <c r="AK36" s="24" t="str">
        <f>Calculations!L325</f>
        <v/>
      </c>
      <c r="AL36" s="22" t="str">
        <f>Calculations!M37</f>
        <v/>
      </c>
      <c r="AM36" s="23" t="str">
        <f>Calculations!M133</f>
        <v/>
      </c>
      <c r="AN36" s="23" t="str">
        <f>Calculations!M229</f>
        <v/>
      </c>
      <c r="AO36" s="24" t="str">
        <f>Calculations!M325</f>
        <v/>
      </c>
      <c r="AP36" s="22" t="str">
        <f>Calculations!N37</f>
        <v/>
      </c>
      <c r="AQ36" s="23" t="str">
        <f>Calculations!N133</f>
        <v/>
      </c>
      <c r="AR36" s="23" t="str">
        <f>Calculations!N229</f>
        <v/>
      </c>
      <c r="AS36" s="24" t="str">
        <f>Calculations!N325</f>
        <v/>
      </c>
      <c r="AT36" s="22" t="str">
        <f>Calculations!O37</f>
        <v/>
      </c>
      <c r="AU36" s="23" t="str">
        <f>Calculations!O133</f>
        <v/>
      </c>
      <c r="AV36" s="23" t="str">
        <f>Calculations!O229</f>
        <v/>
      </c>
      <c r="AW36" s="24" t="str">
        <f>Calculations!O325</f>
        <v/>
      </c>
    </row>
    <row r="37" spans="1:49" s="18" customFormat="1" ht="14.1" customHeight="1" x14ac:dyDescent="0.25">
      <c r="A37" s="19" t="str">
        <f>'Gene Table'!B37</f>
        <v>HIC1</v>
      </c>
      <c r="B37" s="22">
        <f>Calculations!D38</f>
        <v>20.122357999999998</v>
      </c>
      <c r="C37" s="23">
        <f>Calculations!D134</f>
        <v>30.896372</v>
      </c>
      <c r="D37" s="23">
        <f>Calculations!D230</f>
        <v>20.076699999999999</v>
      </c>
      <c r="E37" s="24">
        <f>Calculations!D326</f>
        <v>31.362112</v>
      </c>
      <c r="F37" s="22" t="str">
        <f>Calculations!E38</f>
        <v/>
      </c>
      <c r="G37" s="23" t="str">
        <f>Calculations!E134</f>
        <v/>
      </c>
      <c r="H37" s="23" t="str">
        <f>Calculations!E230</f>
        <v/>
      </c>
      <c r="I37" s="24" t="str">
        <f>Calculations!E326</f>
        <v/>
      </c>
      <c r="J37" s="22" t="str">
        <f>Calculations!F38</f>
        <v/>
      </c>
      <c r="K37" s="23" t="str">
        <f>Calculations!F134</f>
        <v/>
      </c>
      <c r="L37" s="23" t="str">
        <f>Calculations!F230</f>
        <v/>
      </c>
      <c r="M37" s="24" t="str">
        <f>Calculations!F326</f>
        <v/>
      </c>
      <c r="N37" s="22" t="str">
        <f>Calculations!G38</f>
        <v/>
      </c>
      <c r="O37" s="23" t="str">
        <f>Calculations!G134</f>
        <v/>
      </c>
      <c r="P37" s="23" t="str">
        <f>Calculations!G230</f>
        <v/>
      </c>
      <c r="Q37" s="24" t="str">
        <f>Calculations!G326</f>
        <v/>
      </c>
      <c r="R37" s="22" t="str">
        <f>Calculations!H38</f>
        <v/>
      </c>
      <c r="S37" s="23" t="str">
        <f>Calculations!H134</f>
        <v/>
      </c>
      <c r="T37" s="23" t="str">
        <f>Calculations!H230</f>
        <v/>
      </c>
      <c r="U37" s="24" t="str">
        <f>Calculations!H326</f>
        <v/>
      </c>
      <c r="V37" s="22" t="str">
        <f>Calculations!I38</f>
        <v/>
      </c>
      <c r="W37" s="23" t="str">
        <f>Calculations!I134</f>
        <v/>
      </c>
      <c r="X37" s="23" t="str">
        <f>Calculations!I230</f>
        <v/>
      </c>
      <c r="Y37" s="24" t="str">
        <f>Calculations!I326</f>
        <v/>
      </c>
      <c r="Z37" s="22" t="str">
        <f>Calculations!J38</f>
        <v/>
      </c>
      <c r="AA37" s="23" t="str">
        <f>Calculations!J134</f>
        <v/>
      </c>
      <c r="AB37" s="23" t="str">
        <f>Calculations!J230</f>
        <v/>
      </c>
      <c r="AC37" s="24" t="str">
        <f>Calculations!J326</f>
        <v/>
      </c>
      <c r="AD37" s="22" t="str">
        <f>Calculations!K38</f>
        <v/>
      </c>
      <c r="AE37" s="23" t="str">
        <f>Calculations!K134</f>
        <v/>
      </c>
      <c r="AF37" s="23" t="str">
        <f>Calculations!K230</f>
        <v/>
      </c>
      <c r="AG37" s="24" t="str">
        <f>Calculations!K326</f>
        <v/>
      </c>
      <c r="AH37" s="22" t="str">
        <f>Calculations!L38</f>
        <v/>
      </c>
      <c r="AI37" s="23" t="str">
        <f>Calculations!L134</f>
        <v/>
      </c>
      <c r="AJ37" s="23" t="str">
        <f>Calculations!L230</f>
        <v/>
      </c>
      <c r="AK37" s="24" t="str">
        <f>Calculations!L326</f>
        <v/>
      </c>
      <c r="AL37" s="22" t="str">
        <f>Calculations!M38</f>
        <v/>
      </c>
      <c r="AM37" s="23" t="str">
        <f>Calculations!M134</f>
        <v/>
      </c>
      <c r="AN37" s="23" t="str">
        <f>Calculations!M230</f>
        <v/>
      </c>
      <c r="AO37" s="24" t="str">
        <f>Calculations!M326</f>
        <v/>
      </c>
      <c r="AP37" s="22" t="str">
        <f>Calculations!N38</f>
        <v/>
      </c>
      <c r="AQ37" s="23" t="str">
        <f>Calculations!N134</f>
        <v/>
      </c>
      <c r="AR37" s="23" t="str">
        <f>Calculations!N230</f>
        <v/>
      </c>
      <c r="AS37" s="24" t="str">
        <f>Calculations!N326</f>
        <v/>
      </c>
      <c r="AT37" s="22" t="str">
        <f>Calculations!O38</f>
        <v/>
      </c>
      <c r="AU37" s="23" t="str">
        <f>Calculations!O134</f>
        <v/>
      </c>
      <c r="AV37" s="23" t="str">
        <f>Calculations!O230</f>
        <v/>
      </c>
      <c r="AW37" s="24" t="str">
        <f>Calculations!O326</f>
        <v/>
      </c>
    </row>
    <row r="38" spans="1:49" s="18" customFormat="1" ht="14.1" customHeight="1" x14ac:dyDescent="0.25">
      <c r="A38" s="19" t="str">
        <f>'Gene Table'!B38</f>
        <v>HOXA5</v>
      </c>
      <c r="B38" s="22">
        <f>Calculations!D39</f>
        <v>20.130303999999999</v>
      </c>
      <c r="C38" s="23">
        <f>Calculations!D135</f>
        <v>40</v>
      </c>
      <c r="D38" s="23">
        <f>Calculations!D231</f>
        <v>20.135663999999998</v>
      </c>
      <c r="E38" s="24">
        <f>Calculations!D327</f>
        <v>40</v>
      </c>
      <c r="F38" s="22" t="str">
        <f>Calculations!E39</f>
        <v/>
      </c>
      <c r="G38" s="23" t="str">
        <f>Calculations!E135</f>
        <v/>
      </c>
      <c r="H38" s="23" t="str">
        <f>Calculations!E231</f>
        <v/>
      </c>
      <c r="I38" s="24" t="str">
        <f>Calculations!E327</f>
        <v/>
      </c>
      <c r="J38" s="22" t="str">
        <f>Calculations!F39</f>
        <v/>
      </c>
      <c r="K38" s="23" t="str">
        <f>Calculations!F135</f>
        <v/>
      </c>
      <c r="L38" s="23" t="str">
        <f>Calculations!F231</f>
        <v/>
      </c>
      <c r="M38" s="24" t="str">
        <f>Calculations!F327</f>
        <v/>
      </c>
      <c r="N38" s="22" t="str">
        <f>Calculations!G39</f>
        <v/>
      </c>
      <c r="O38" s="23" t="str">
        <f>Calculations!G135</f>
        <v/>
      </c>
      <c r="P38" s="23" t="str">
        <f>Calculations!G231</f>
        <v/>
      </c>
      <c r="Q38" s="24" t="str">
        <f>Calculations!G327</f>
        <v/>
      </c>
      <c r="R38" s="22" t="str">
        <f>Calculations!H39</f>
        <v/>
      </c>
      <c r="S38" s="23" t="str">
        <f>Calculations!H135</f>
        <v/>
      </c>
      <c r="T38" s="23" t="str">
        <f>Calculations!H231</f>
        <v/>
      </c>
      <c r="U38" s="24" t="str">
        <f>Calculations!H327</f>
        <v/>
      </c>
      <c r="V38" s="22" t="str">
        <f>Calculations!I39</f>
        <v/>
      </c>
      <c r="W38" s="23" t="str">
        <f>Calculations!I135</f>
        <v/>
      </c>
      <c r="X38" s="23" t="str">
        <f>Calculations!I231</f>
        <v/>
      </c>
      <c r="Y38" s="24" t="str">
        <f>Calculations!I327</f>
        <v/>
      </c>
      <c r="Z38" s="22" t="str">
        <f>Calculations!J39</f>
        <v/>
      </c>
      <c r="AA38" s="23" t="str">
        <f>Calculations!J135</f>
        <v/>
      </c>
      <c r="AB38" s="23" t="str">
        <f>Calculations!J231</f>
        <v/>
      </c>
      <c r="AC38" s="24" t="str">
        <f>Calculations!J327</f>
        <v/>
      </c>
      <c r="AD38" s="22" t="str">
        <f>Calculations!K39</f>
        <v/>
      </c>
      <c r="AE38" s="23" t="str">
        <f>Calculations!K135</f>
        <v/>
      </c>
      <c r="AF38" s="23" t="str">
        <f>Calculations!K231</f>
        <v/>
      </c>
      <c r="AG38" s="24" t="str">
        <f>Calculations!K327</f>
        <v/>
      </c>
      <c r="AH38" s="22" t="str">
        <f>Calculations!L39</f>
        <v/>
      </c>
      <c r="AI38" s="23" t="str">
        <f>Calculations!L135</f>
        <v/>
      </c>
      <c r="AJ38" s="23" t="str">
        <f>Calculations!L231</f>
        <v/>
      </c>
      <c r="AK38" s="24" t="str">
        <f>Calculations!L327</f>
        <v/>
      </c>
      <c r="AL38" s="22" t="str">
        <f>Calculations!M39</f>
        <v/>
      </c>
      <c r="AM38" s="23" t="str">
        <f>Calculations!M135</f>
        <v/>
      </c>
      <c r="AN38" s="23" t="str">
        <f>Calculations!M231</f>
        <v/>
      </c>
      <c r="AO38" s="24" t="str">
        <f>Calculations!M327</f>
        <v/>
      </c>
      <c r="AP38" s="22" t="str">
        <f>Calculations!N39</f>
        <v/>
      </c>
      <c r="AQ38" s="23" t="str">
        <f>Calculations!N135</f>
        <v/>
      </c>
      <c r="AR38" s="23" t="str">
        <f>Calculations!N231</f>
        <v/>
      </c>
      <c r="AS38" s="24" t="str">
        <f>Calculations!N327</f>
        <v/>
      </c>
      <c r="AT38" s="22" t="str">
        <f>Calculations!O39</f>
        <v/>
      </c>
      <c r="AU38" s="23" t="str">
        <f>Calculations!O135</f>
        <v/>
      </c>
      <c r="AV38" s="23" t="str">
        <f>Calculations!O231</f>
        <v/>
      </c>
      <c r="AW38" s="24" t="str">
        <f>Calculations!O327</f>
        <v/>
      </c>
    </row>
    <row r="39" spans="1:49" s="18" customFormat="1" ht="14.1" customHeight="1" x14ac:dyDescent="0.25">
      <c r="A39" s="19" t="str">
        <f>'Gene Table'!B39</f>
        <v>HOXD11</v>
      </c>
      <c r="B39" s="22">
        <f>Calculations!D40</f>
        <v>23.792494000000001</v>
      </c>
      <c r="C39" s="23">
        <f>Calculations!D136</f>
        <v>31.44828</v>
      </c>
      <c r="D39" s="23">
        <f>Calculations!D232</f>
        <v>24.826723000000001</v>
      </c>
      <c r="E39" s="24">
        <f>Calculations!D328</f>
        <v>34.699738000000004</v>
      </c>
      <c r="F39" s="22" t="str">
        <f>Calculations!E40</f>
        <v/>
      </c>
      <c r="G39" s="23" t="str">
        <f>Calculations!E136</f>
        <v/>
      </c>
      <c r="H39" s="23" t="str">
        <f>Calculations!E232</f>
        <v/>
      </c>
      <c r="I39" s="24" t="str">
        <f>Calculations!E328</f>
        <v/>
      </c>
      <c r="J39" s="22" t="str">
        <f>Calculations!F40</f>
        <v/>
      </c>
      <c r="K39" s="23" t="str">
        <f>Calculations!F136</f>
        <v/>
      </c>
      <c r="L39" s="23" t="str">
        <f>Calculations!F232</f>
        <v/>
      </c>
      <c r="M39" s="24" t="str">
        <f>Calculations!F328</f>
        <v/>
      </c>
      <c r="N39" s="22" t="str">
        <f>Calculations!G40</f>
        <v/>
      </c>
      <c r="O39" s="23" t="str">
        <f>Calculations!G136</f>
        <v/>
      </c>
      <c r="P39" s="23" t="str">
        <f>Calculations!G232</f>
        <v/>
      </c>
      <c r="Q39" s="24" t="str">
        <f>Calculations!G328</f>
        <v/>
      </c>
      <c r="R39" s="22" t="str">
        <f>Calculations!H40</f>
        <v/>
      </c>
      <c r="S39" s="23" t="str">
        <f>Calculations!H136</f>
        <v/>
      </c>
      <c r="T39" s="23" t="str">
        <f>Calculations!H232</f>
        <v/>
      </c>
      <c r="U39" s="24" t="str">
        <f>Calculations!H328</f>
        <v/>
      </c>
      <c r="V39" s="22" t="str">
        <f>Calculations!I40</f>
        <v/>
      </c>
      <c r="W39" s="23" t="str">
        <f>Calculations!I136</f>
        <v/>
      </c>
      <c r="X39" s="23" t="str">
        <f>Calculations!I232</f>
        <v/>
      </c>
      <c r="Y39" s="24" t="str">
        <f>Calculations!I328</f>
        <v/>
      </c>
      <c r="Z39" s="22" t="str">
        <f>Calculations!J40</f>
        <v/>
      </c>
      <c r="AA39" s="23" t="str">
        <f>Calculations!J136</f>
        <v/>
      </c>
      <c r="AB39" s="23" t="str">
        <f>Calculations!J232</f>
        <v/>
      </c>
      <c r="AC39" s="24" t="str">
        <f>Calculations!J328</f>
        <v/>
      </c>
      <c r="AD39" s="22" t="str">
        <f>Calculations!K40</f>
        <v/>
      </c>
      <c r="AE39" s="23" t="str">
        <f>Calculations!K136</f>
        <v/>
      </c>
      <c r="AF39" s="23" t="str">
        <f>Calculations!K232</f>
        <v/>
      </c>
      <c r="AG39" s="24" t="str">
        <f>Calculations!K328</f>
        <v/>
      </c>
      <c r="AH39" s="22" t="str">
        <f>Calculations!L40</f>
        <v/>
      </c>
      <c r="AI39" s="23" t="str">
        <f>Calculations!L136</f>
        <v/>
      </c>
      <c r="AJ39" s="23" t="str">
        <f>Calculations!L232</f>
        <v/>
      </c>
      <c r="AK39" s="24" t="str">
        <f>Calculations!L328</f>
        <v/>
      </c>
      <c r="AL39" s="22" t="str">
        <f>Calculations!M40</f>
        <v/>
      </c>
      <c r="AM39" s="23" t="str">
        <f>Calculations!M136</f>
        <v/>
      </c>
      <c r="AN39" s="23" t="str">
        <f>Calculations!M232</f>
        <v/>
      </c>
      <c r="AO39" s="24" t="str">
        <f>Calculations!M328</f>
        <v/>
      </c>
      <c r="AP39" s="22" t="str">
        <f>Calculations!N40</f>
        <v/>
      </c>
      <c r="AQ39" s="23" t="str">
        <f>Calculations!N136</f>
        <v/>
      </c>
      <c r="AR39" s="23" t="str">
        <f>Calculations!N232</f>
        <v/>
      </c>
      <c r="AS39" s="24" t="str">
        <f>Calculations!N328</f>
        <v/>
      </c>
      <c r="AT39" s="22" t="str">
        <f>Calculations!O40</f>
        <v/>
      </c>
      <c r="AU39" s="23" t="str">
        <f>Calculations!O136</f>
        <v/>
      </c>
      <c r="AV39" s="23" t="str">
        <f>Calculations!O232</f>
        <v/>
      </c>
      <c r="AW39" s="24" t="str">
        <f>Calculations!O328</f>
        <v/>
      </c>
    </row>
    <row r="40" spans="1:49" s="18" customFormat="1" ht="14.1" customHeight="1" x14ac:dyDescent="0.25">
      <c r="A40" s="19" t="str">
        <f>'Gene Table'!B40</f>
        <v>HS3ST2</v>
      </c>
      <c r="B40" s="22">
        <f>Calculations!D41</f>
        <v>20.864826000000001</v>
      </c>
      <c r="C40" s="23">
        <f>Calculations!D137</f>
        <v>31.235779000000001</v>
      </c>
      <c r="D40" s="23">
        <f>Calculations!D233</f>
        <v>20.784216000000001</v>
      </c>
      <c r="E40" s="24">
        <f>Calculations!D329</f>
        <v>30.785736</v>
      </c>
      <c r="F40" s="22" t="str">
        <f>Calculations!E41</f>
        <v/>
      </c>
      <c r="G40" s="23" t="str">
        <f>Calculations!E137</f>
        <v/>
      </c>
      <c r="H40" s="23" t="str">
        <f>Calculations!E233</f>
        <v/>
      </c>
      <c r="I40" s="24" t="str">
        <f>Calculations!E329</f>
        <v/>
      </c>
      <c r="J40" s="22" t="str">
        <f>Calculations!F41</f>
        <v/>
      </c>
      <c r="K40" s="23" t="str">
        <f>Calculations!F137</f>
        <v/>
      </c>
      <c r="L40" s="23" t="str">
        <f>Calculations!F233</f>
        <v/>
      </c>
      <c r="M40" s="24" t="str">
        <f>Calculations!F329</f>
        <v/>
      </c>
      <c r="N40" s="22" t="str">
        <f>Calculations!G41</f>
        <v/>
      </c>
      <c r="O40" s="23" t="str">
        <f>Calculations!G137</f>
        <v/>
      </c>
      <c r="P40" s="23" t="str">
        <f>Calculations!G233</f>
        <v/>
      </c>
      <c r="Q40" s="24" t="str">
        <f>Calculations!G329</f>
        <v/>
      </c>
      <c r="R40" s="22" t="str">
        <f>Calculations!H41</f>
        <v/>
      </c>
      <c r="S40" s="23" t="str">
        <f>Calculations!H137</f>
        <v/>
      </c>
      <c r="T40" s="23" t="str">
        <f>Calculations!H233</f>
        <v/>
      </c>
      <c r="U40" s="24" t="str">
        <f>Calculations!H329</f>
        <v/>
      </c>
      <c r="V40" s="22" t="str">
        <f>Calculations!I41</f>
        <v/>
      </c>
      <c r="W40" s="23" t="str">
        <f>Calculations!I137</f>
        <v/>
      </c>
      <c r="X40" s="23" t="str">
        <f>Calculations!I233</f>
        <v/>
      </c>
      <c r="Y40" s="24" t="str">
        <f>Calculations!I329</f>
        <v/>
      </c>
      <c r="Z40" s="22" t="str">
        <f>Calculations!J41</f>
        <v/>
      </c>
      <c r="AA40" s="23" t="str">
        <f>Calculations!J137</f>
        <v/>
      </c>
      <c r="AB40" s="23" t="str">
        <f>Calculations!J233</f>
        <v/>
      </c>
      <c r="AC40" s="24" t="str">
        <f>Calculations!J329</f>
        <v/>
      </c>
      <c r="AD40" s="22" t="str">
        <f>Calculations!K41</f>
        <v/>
      </c>
      <c r="AE40" s="23" t="str">
        <f>Calculations!K137</f>
        <v/>
      </c>
      <c r="AF40" s="23" t="str">
        <f>Calculations!K233</f>
        <v/>
      </c>
      <c r="AG40" s="24" t="str">
        <f>Calculations!K329</f>
        <v/>
      </c>
      <c r="AH40" s="22" t="str">
        <f>Calculations!L41</f>
        <v/>
      </c>
      <c r="AI40" s="23" t="str">
        <f>Calculations!L137</f>
        <v/>
      </c>
      <c r="AJ40" s="23" t="str">
        <f>Calculations!L233</f>
        <v/>
      </c>
      <c r="AK40" s="24" t="str">
        <f>Calculations!L329</f>
        <v/>
      </c>
      <c r="AL40" s="22" t="str">
        <f>Calculations!M41</f>
        <v/>
      </c>
      <c r="AM40" s="23" t="str">
        <f>Calculations!M137</f>
        <v/>
      </c>
      <c r="AN40" s="23" t="str">
        <f>Calculations!M233</f>
        <v/>
      </c>
      <c r="AO40" s="24" t="str">
        <f>Calculations!M329</f>
        <v/>
      </c>
      <c r="AP40" s="22" t="str">
        <f>Calculations!N41</f>
        <v/>
      </c>
      <c r="AQ40" s="23" t="str">
        <f>Calculations!N137</f>
        <v/>
      </c>
      <c r="AR40" s="23" t="str">
        <f>Calculations!N233</f>
        <v/>
      </c>
      <c r="AS40" s="24" t="str">
        <f>Calculations!N329</f>
        <v/>
      </c>
      <c r="AT40" s="22" t="str">
        <f>Calculations!O41</f>
        <v/>
      </c>
      <c r="AU40" s="23" t="str">
        <f>Calculations!O137</f>
        <v/>
      </c>
      <c r="AV40" s="23" t="str">
        <f>Calculations!O233</f>
        <v/>
      </c>
      <c r="AW40" s="24" t="str">
        <f>Calculations!O329</f>
        <v/>
      </c>
    </row>
    <row r="41" spans="1:49" s="18" customFormat="1" ht="14.1" customHeight="1" x14ac:dyDescent="0.25">
      <c r="A41" s="19" t="str">
        <f>'Gene Table'!B41</f>
        <v>HS3ST3B1</v>
      </c>
      <c r="B41" s="22">
        <f>Calculations!D42</f>
        <v>21.538107</v>
      </c>
      <c r="C41" s="23">
        <f>Calculations!D138</f>
        <v>21.529813999999998</v>
      </c>
      <c r="D41" s="23">
        <f>Calculations!D234</f>
        <v>28.30772</v>
      </c>
      <c r="E41" s="24">
        <f>Calculations!D330</f>
        <v>32.329563</v>
      </c>
      <c r="F41" s="22" t="str">
        <f>Calculations!E42</f>
        <v/>
      </c>
      <c r="G41" s="23" t="str">
        <f>Calculations!E138</f>
        <v/>
      </c>
      <c r="H41" s="23" t="str">
        <f>Calculations!E234</f>
        <v/>
      </c>
      <c r="I41" s="24" t="str">
        <f>Calculations!E330</f>
        <v/>
      </c>
      <c r="J41" s="22" t="str">
        <f>Calculations!F42</f>
        <v/>
      </c>
      <c r="K41" s="23" t="str">
        <f>Calculations!F138</f>
        <v/>
      </c>
      <c r="L41" s="23" t="str">
        <f>Calculations!F234</f>
        <v/>
      </c>
      <c r="M41" s="24" t="str">
        <f>Calculations!F330</f>
        <v/>
      </c>
      <c r="N41" s="22" t="str">
        <f>Calculations!G42</f>
        <v/>
      </c>
      <c r="O41" s="23" t="str">
        <f>Calculations!G138</f>
        <v/>
      </c>
      <c r="P41" s="23" t="str">
        <f>Calculations!G234</f>
        <v/>
      </c>
      <c r="Q41" s="24" t="str">
        <f>Calculations!G330</f>
        <v/>
      </c>
      <c r="R41" s="22" t="str">
        <f>Calculations!H42</f>
        <v/>
      </c>
      <c r="S41" s="23" t="str">
        <f>Calculations!H138</f>
        <v/>
      </c>
      <c r="T41" s="23" t="str">
        <f>Calculations!H234</f>
        <v/>
      </c>
      <c r="U41" s="24" t="str">
        <f>Calculations!H330</f>
        <v/>
      </c>
      <c r="V41" s="22" t="str">
        <f>Calculations!I42</f>
        <v/>
      </c>
      <c r="W41" s="23" t="str">
        <f>Calculations!I138</f>
        <v/>
      </c>
      <c r="X41" s="23" t="str">
        <f>Calculations!I234</f>
        <v/>
      </c>
      <c r="Y41" s="24" t="str">
        <f>Calculations!I330</f>
        <v/>
      </c>
      <c r="Z41" s="22" t="str">
        <f>Calculations!J42</f>
        <v/>
      </c>
      <c r="AA41" s="23" t="str">
        <f>Calculations!J138</f>
        <v/>
      </c>
      <c r="AB41" s="23" t="str">
        <f>Calculations!J234</f>
        <v/>
      </c>
      <c r="AC41" s="24" t="str">
        <f>Calculations!J330</f>
        <v/>
      </c>
      <c r="AD41" s="22" t="str">
        <f>Calculations!K42</f>
        <v/>
      </c>
      <c r="AE41" s="23" t="str">
        <f>Calculations!K138</f>
        <v/>
      </c>
      <c r="AF41" s="23" t="str">
        <f>Calculations!K234</f>
        <v/>
      </c>
      <c r="AG41" s="24" t="str">
        <f>Calculations!K330</f>
        <v/>
      </c>
      <c r="AH41" s="22" t="str">
        <f>Calculations!L42</f>
        <v/>
      </c>
      <c r="AI41" s="23" t="str">
        <f>Calculations!L138</f>
        <v/>
      </c>
      <c r="AJ41" s="23" t="str">
        <f>Calculations!L234</f>
        <v/>
      </c>
      <c r="AK41" s="24" t="str">
        <f>Calculations!L330</f>
        <v/>
      </c>
      <c r="AL41" s="22" t="str">
        <f>Calculations!M42</f>
        <v/>
      </c>
      <c r="AM41" s="23" t="str">
        <f>Calculations!M138</f>
        <v/>
      </c>
      <c r="AN41" s="23" t="str">
        <f>Calculations!M234</f>
        <v/>
      </c>
      <c r="AO41" s="24" t="str">
        <f>Calculations!M330</f>
        <v/>
      </c>
      <c r="AP41" s="22" t="str">
        <f>Calculations!N42</f>
        <v/>
      </c>
      <c r="AQ41" s="23" t="str">
        <f>Calculations!N138</f>
        <v/>
      </c>
      <c r="AR41" s="23" t="str">
        <f>Calculations!N234</f>
        <v/>
      </c>
      <c r="AS41" s="24" t="str">
        <f>Calculations!N330</f>
        <v/>
      </c>
      <c r="AT41" s="22" t="str">
        <f>Calculations!O42</f>
        <v/>
      </c>
      <c r="AU41" s="23" t="str">
        <f>Calculations!O138</f>
        <v/>
      </c>
      <c r="AV41" s="23" t="str">
        <f>Calculations!O234</f>
        <v/>
      </c>
      <c r="AW41" s="24" t="str">
        <f>Calculations!O330</f>
        <v/>
      </c>
    </row>
    <row r="42" spans="1:49" s="18" customFormat="1" ht="14.1" customHeight="1" x14ac:dyDescent="0.25">
      <c r="A42" s="19" t="str">
        <f>'Gene Table'!B42</f>
        <v>HSD17B4</v>
      </c>
      <c r="B42" s="22">
        <f>Calculations!D43</f>
        <v>20.816046</v>
      </c>
      <c r="C42" s="23">
        <f>Calculations!D139</f>
        <v>22.884243000000001</v>
      </c>
      <c r="D42" s="23">
        <f>Calculations!D235</f>
        <v>22.801843999999999</v>
      </c>
      <c r="E42" s="24">
        <f>Calculations!D331</f>
        <v>30.395479999999999</v>
      </c>
      <c r="F42" s="22" t="str">
        <f>Calculations!E43</f>
        <v/>
      </c>
      <c r="G42" s="23" t="str">
        <f>Calculations!E139</f>
        <v/>
      </c>
      <c r="H42" s="23" t="str">
        <f>Calculations!E235</f>
        <v/>
      </c>
      <c r="I42" s="24" t="str">
        <f>Calculations!E331</f>
        <v/>
      </c>
      <c r="J42" s="22" t="str">
        <f>Calculations!F43</f>
        <v/>
      </c>
      <c r="K42" s="23" t="str">
        <f>Calculations!F139</f>
        <v/>
      </c>
      <c r="L42" s="23" t="str">
        <f>Calculations!F235</f>
        <v/>
      </c>
      <c r="M42" s="24" t="str">
        <f>Calculations!F331</f>
        <v/>
      </c>
      <c r="N42" s="22" t="str">
        <f>Calculations!G43</f>
        <v/>
      </c>
      <c r="O42" s="23" t="str">
        <f>Calculations!G139</f>
        <v/>
      </c>
      <c r="P42" s="23" t="str">
        <f>Calculations!G235</f>
        <v/>
      </c>
      <c r="Q42" s="24" t="str">
        <f>Calculations!G331</f>
        <v/>
      </c>
      <c r="R42" s="22" t="str">
        <f>Calculations!H43</f>
        <v/>
      </c>
      <c r="S42" s="23" t="str">
        <f>Calculations!H139</f>
        <v/>
      </c>
      <c r="T42" s="23" t="str">
        <f>Calculations!H235</f>
        <v/>
      </c>
      <c r="U42" s="24" t="str">
        <f>Calculations!H331</f>
        <v/>
      </c>
      <c r="V42" s="22" t="str">
        <f>Calculations!I43</f>
        <v/>
      </c>
      <c r="W42" s="23" t="str">
        <f>Calculations!I139</f>
        <v/>
      </c>
      <c r="X42" s="23" t="str">
        <f>Calculations!I235</f>
        <v/>
      </c>
      <c r="Y42" s="24" t="str">
        <f>Calculations!I331</f>
        <v/>
      </c>
      <c r="Z42" s="22" t="str">
        <f>Calculations!J43</f>
        <v/>
      </c>
      <c r="AA42" s="23" t="str">
        <f>Calculations!J139</f>
        <v/>
      </c>
      <c r="AB42" s="23" t="str">
        <f>Calculations!J235</f>
        <v/>
      </c>
      <c r="AC42" s="24" t="str">
        <f>Calculations!J331</f>
        <v/>
      </c>
      <c r="AD42" s="22" t="str">
        <f>Calculations!K43</f>
        <v/>
      </c>
      <c r="AE42" s="23" t="str">
        <f>Calculations!K139</f>
        <v/>
      </c>
      <c r="AF42" s="23" t="str">
        <f>Calculations!K235</f>
        <v/>
      </c>
      <c r="AG42" s="24" t="str">
        <f>Calculations!K331</f>
        <v/>
      </c>
      <c r="AH42" s="22" t="str">
        <f>Calculations!L43</f>
        <v/>
      </c>
      <c r="AI42" s="23" t="str">
        <f>Calculations!L139</f>
        <v/>
      </c>
      <c r="AJ42" s="23" t="str">
        <f>Calculations!L235</f>
        <v/>
      </c>
      <c r="AK42" s="24" t="str">
        <f>Calculations!L331</f>
        <v/>
      </c>
      <c r="AL42" s="22" t="str">
        <f>Calculations!M43</f>
        <v/>
      </c>
      <c r="AM42" s="23" t="str">
        <f>Calculations!M139</f>
        <v/>
      </c>
      <c r="AN42" s="23" t="str">
        <f>Calculations!M235</f>
        <v/>
      </c>
      <c r="AO42" s="24" t="str">
        <f>Calculations!M331</f>
        <v/>
      </c>
      <c r="AP42" s="22" t="str">
        <f>Calculations!N43</f>
        <v/>
      </c>
      <c r="AQ42" s="23" t="str">
        <f>Calculations!N139</f>
        <v/>
      </c>
      <c r="AR42" s="23" t="str">
        <f>Calculations!N235</f>
        <v/>
      </c>
      <c r="AS42" s="24" t="str">
        <f>Calculations!N331</f>
        <v/>
      </c>
      <c r="AT42" s="22" t="str">
        <f>Calculations!O43</f>
        <v/>
      </c>
      <c r="AU42" s="23" t="str">
        <f>Calculations!O139</f>
        <v/>
      </c>
      <c r="AV42" s="23" t="str">
        <f>Calculations!O235</f>
        <v/>
      </c>
      <c r="AW42" s="24" t="str">
        <f>Calculations!O331</f>
        <v/>
      </c>
    </row>
    <row r="43" spans="1:49" s="18" customFormat="1" ht="14.1" customHeight="1" x14ac:dyDescent="0.25">
      <c r="A43" s="19" t="str">
        <f>'Gene Table'!B43</f>
        <v>ID4</v>
      </c>
      <c r="B43" s="22">
        <f>Calculations!D44</f>
        <v>19.48545</v>
      </c>
      <c r="C43" s="23">
        <f>Calculations!D140</f>
        <v>19.487926000000002</v>
      </c>
      <c r="D43" s="23">
        <f>Calculations!D236</f>
        <v>30.995913999999999</v>
      </c>
      <c r="E43" s="24">
        <f>Calculations!D332</f>
        <v>35.253776999999999</v>
      </c>
      <c r="F43" s="22" t="str">
        <f>Calculations!E44</f>
        <v/>
      </c>
      <c r="G43" s="23" t="str">
        <f>Calculations!E140</f>
        <v/>
      </c>
      <c r="H43" s="23" t="str">
        <f>Calculations!E236</f>
        <v/>
      </c>
      <c r="I43" s="24" t="str">
        <f>Calculations!E332</f>
        <v/>
      </c>
      <c r="J43" s="22" t="str">
        <f>Calculations!F44</f>
        <v/>
      </c>
      <c r="K43" s="23" t="str">
        <f>Calculations!F140</f>
        <v/>
      </c>
      <c r="L43" s="23" t="str">
        <f>Calculations!F236</f>
        <v/>
      </c>
      <c r="M43" s="24" t="str">
        <f>Calculations!F332</f>
        <v/>
      </c>
      <c r="N43" s="22" t="str">
        <f>Calculations!G44</f>
        <v/>
      </c>
      <c r="O43" s="23" t="str">
        <f>Calculations!G140</f>
        <v/>
      </c>
      <c r="P43" s="23" t="str">
        <f>Calculations!G236</f>
        <v/>
      </c>
      <c r="Q43" s="24" t="str">
        <f>Calculations!G332</f>
        <v/>
      </c>
      <c r="R43" s="22" t="str">
        <f>Calculations!H44</f>
        <v/>
      </c>
      <c r="S43" s="23" t="str">
        <f>Calculations!H140</f>
        <v/>
      </c>
      <c r="T43" s="23" t="str">
        <f>Calculations!H236</f>
        <v/>
      </c>
      <c r="U43" s="24" t="str">
        <f>Calculations!H332</f>
        <v/>
      </c>
      <c r="V43" s="22" t="str">
        <f>Calculations!I44</f>
        <v/>
      </c>
      <c r="W43" s="23" t="str">
        <f>Calculations!I140</f>
        <v/>
      </c>
      <c r="X43" s="23" t="str">
        <f>Calculations!I236</f>
        <v/>
      </c>
      <c r="Y43" s="24" t="str">
        <f>Calculations!I332</f>
        <v/>
      </c>
      <c r="Z43" s="22" t="str">
        <f>Calculations!J44</f>
        <v/>
      </c>
      <c r="AA43" s="23" t="str">
        <f>Calculations!J140</f>
        <v/>
      </c>
      <c r="AB43" s="23" t="str">
        <f>Calculations!J236</f>
        <v/>
      </c>
      <c r="AC43" s="24" t="str">
        <f>Calculations!J332</f>
        <v/>
      </c>
      <c r="AD43" s="22" t="str">
        <f>Calculations!K44</f>
        <v/>
      </c>
      <c r="AE43" s="23" t="str">
        <f>Calculations!K140</f>
        <v/>
      </c>
      <c r="AF43" s="23" t="str">
        <f>Calculations!K236</f>
        <v/>
      </c>
      <c r="AG43" s="24" t="str">
        <f>Calculations!K332</f>
        <v/>
      </c>
      <c r="AH43" s="22" t="str">
        <f>Calculations!L44</f>
        <v/>
      </c>
      <c r="AI43" s="23" t="str">
        <f>Calculations!L140</f>
        <v/>
      </c>
      <c r="AJ43" s="23" t="str">
        <f>Calculations!L236</f>
        <v/>
      </c>
      <c r="AK43" s="24" t="str">
        <f>Calculations!L332</f>
        <v/>
      </c>
      <c r="AL43" s="22" t="str">
        <f>Calculations!M44</f>
        <v/>
      </c>
      <c r="AM43" s="23" t="str">
        <f>Calculations!M140</f>
        <v/>
      </c>
      <c r="AN43" s="23" t="str">
        <f>Calculations!M236</f>
        <v/>
      </c>
      <c r="AO43" s="24" t="str">
        <f>Calculations!M332</f>
        <v/>
      </c>
      <c r="AP43" s="22" t="str">
        <f>Calculations!N44</f>
        <v/>
      </c>
      <c r="AQ43" s="23" t="str">
        <f>Calculations!N140</f>
        <v/>
      </c>
      <c r="AR43" s="23" t="str">
        <f>Calculations!N236</f>
        <v/>
      </c>
      <c r="AS43" s="24" t="str">
        <f>Calculations!N332</f>
        <v/>
      </c>
      <c r="AT43" s="22" t="str">
        <f>Calculations!O44</f>
        <v/>
      </c>
      <c r="AU43" s="23" t="str">
        <f>Calculations!O140</f>
        <v/>
      </c>
      <c r="AV43" s="23" t="str">
        <f>Calculations!O236</f>
        <v/>
      </c>
      <c r="AW43" s="24" t="str">
        <f>Calculations!O332</f>
        <v/>
      </c>
    </row>
    <row r="44" spans="1:49" s="18" customFormat="1" ht="14.1" customHeight="1" x14ac:dyDescent="0.25">
      <c r="A44" s="19" t="str">
        <f>'Gene Table'!B44</f>
        <v>IGFBP7</v>
      </c>
      <c r="B44" s="22">
        <f>Calculations!D45</f>
        <v>20.839169999999999</v>
      </c>
      <c r="C44" s="23">
        <f>Calculations!D141</f>
        <v>38.460599999999999</v>
      </c>
      <c r="D44" s="23">
        <f>Calculations!D237</f>
        <v>20.692789999999999</v>
      </c>
      <c r="E44" s="24">
        <f>Calculations!D333</f>
        <v>32.423409999999997</v>
      </c>
      <c r="F44" s="22" t="str">
        <f>Calculations!E45</f>
        <v/>
      </c>
      <c r="G44" s="23" t="str">
        <f>Calculations!E141</f>
        <v/>
      </c>
      <c r="H44" s="23" t="str">
        <f>Calculations!E237</f>
        <v/>
      </c>
      <c r="I44" s="24" t="str">
        <f>Calculations!E333</f>
        <v/>
      </c>
      <c r="J44" s="22" t="str">
        <f>Calculations!F45</f>
        <v/>
      </c>
      <c r="K44" s="23" t="str">
        <f>Calculations!F141</f>
        <v/>
      </c>
      <c r="L44" s="23" t="str">
        <f>Calculations!F237</f>
        <v/>
      </c>
      <c r="M44" s="24" t="str">
        <f>Calculations!F333</f>
        <v/>
      </c>
      <c r="N44" s="22" t="str">
        <f>Calculations!G45</f>
        <v/>
      </c>
      <c r="O44" s="23" t="str">
        <f>Calculations!G141</f>
        <v/>
      </c>
      <c r="P44" s="23" t="str">
        <f>Calculations!G237</f>
        <v/>
      </c>
      <c r="Q44" s="24" t="str">
        <f>Calculations!G333</f>
        <v/>
      </c>
      <c r="R44" s="22" t="str">
        <f>Calculations!H45</f>
        <v/>
      </c>
      <c r="S44" s="23" t="str">
        <f>Calculations!H141</f>
        <v/>
      </c>
      <c r="T44" s="23" t="str">
        <f>Calculations!H237</f>
        <v/>
      </c>
      <c r="U44" s="24" t="str">
        <f>Calculations!H333</f>
        <v/>
      </c>
      <c r="V44" s="22" t="str">
        <f>Calculations!I45</f>
        <v/>
      </c>
      <c r="W44" s="23" t="str">
        <f>Calculations!I141</f>
        <v/>
      </c>
      <c r="X44" s="23" t="str">
        <f>Calculations!I237</f>
        <v/>
      </c>
      <c r="Y44" s="24" t="str">
        <f>Calculations!I333</f>
        <v/>
      </c>
      <c r="Z44" s="22" t="str">
        <f>Calculations!J45</f>
        <v/>
      </c>
      <c r="AA44" s="23" t="str">
        <f>Calculations!J141</f>
        <v/>
      </c>
      <c r="AB44" s="23" t="str">
        <f>Calculations!J237</f>
        <v/>
      </c>
      <c r="AC44" s="24" t="str">
        <f>Calculations!J333</f>
        <v/>
      </c>
      <c r="AD44" s="22" t="str">
        <f>Calculations!K45</f>
        <v/>
      </c>
      <c r="AE44" s="23" t="str">
        <f>Calculations!K141</f>
        <v/>
      </c>
      <c r="AF44" s="23" t="str">
        <f>Calculations!K237</f>
        <v/>
      </c>
      <c r="AG44" s="24" t="str">
        <f>Calculations!K333</f>
        <v/>
      </c>
      <c r="AH44" s="22" t="str">
        <f>Calculations!L45</f>
        <v/>
      </c>
      <c r="AI44" s="23" t="str">
        <f>Calculations!L141</f>
        <v/>
      </c>
      <c r="AJ44" s="23" t="str">
        <f>Calculations!L237</f>
        <v/>
      </c>
      <c r="AK44" s="24" t="str">
        <f>Calculations!L333</f>
        <v/>
      </c>
      <c r="AL44" s="22" t="str">
        <f>Calculations!M45</f>
        <v/>
      </c>
      <c r="AM44" s="23" t="str">
        <f>Calculations!M141</f>
        <v/>
      </c>
      <c r="AN44" s="23" t="str">
        <f>Calculations!M237</f>
        <v/>
      </c>
      <c r="AO44" s="24" t="str">
        <f>Calculations!M333</f>
        <v/>
      </c>
      <c r="AP44" s="22" t="str">
        <f>Calculations!N45</f>
        <v/>
      </c>
      <c r="AQ44" s="23" t="str">
        <f>Calculations!N141</f>
        <v/>
      </c>
      <c r="AR44" s="23" t="str">
        <f>Calculations!N237</f>
        <v/>
      </c>
      <c r="AS44" s="24" t="str">
        <f>Calculations!N333</f>
        <v/>
      </c>
      <c r="AT44" s="22" t="str">
        <f>Calculations!O45</f>
        <v/>
      </c>
      <c r="AU44" s="23" t="str">
        <f>Calculations!O141</f>
        <v/>
      </c>
      <c r="AV44" s="23" t="str">
        <f>Calculations!O237</f>
        <v/>
      </c>
      <c r="AW44" s="24" t="str">
        <f>Calculations!O333</f>
        <v/>
      </c>
    </row>
    <row r="45" spans="1:49" s="18" customFormat="1" ht="14.1" customHeight="1" x14ac:dyDescent="0.25">
      <c r="A45" s="19" t="str">
        <f>'Gene Table'!B45</f>
        <v>IGFBPL1</v>
      </c>
      <c r="B45" s="22">
        <f>Calculations!D46</f>
        <v>19.824411000000001</v>
      </c>
      <c r="C45" s="23">
        <f>Calculations!D142</f>
        <v>26.698463</v>
      </c>
      <c r="D45" s="23">
        <f>Calculations!D238</f>
        <v>19.964817</v>
      </c>
      <c r="E45" s="24">
        <f>Calculations!D334</f>
        <v>27.971077000000001</v>
      </c>
      <c r="F45" s="22" t="str">
        <f>Calculations!E46</f>
        <v/>
      </c>
      <c r="G45" s="23" t="str">
        <f>Calculations!E142</f>
        <v/>
      </c>
      <c r="H45" s="23" t="str">
        <f>Calculations!E238</f>
        <v/>
      </c>
      <c r="I45" s="24" t="str">
        <f>Calculations!E334</f>
        <v/>
      </c>
      <c r="J45" s="22" t="str">
        <f>Calculations!F46</f>
        <v/>
      </c>
      <c r="K45" s="23" t="str">
        <f>Calculations!F142</f>
        <v/>
      </c>
      <c r="L45" s="23" t="str">
        <f>Calculations!F238</f>
        <v/>
      </c>
      <c r="M45" s="24" t="str">
        <f>Calculations!F334</f>
        <v/>
      </c>
      <c r="N45" s="22" t="str">
        <f>Calculations!G46</f>
        <v/>
      </c>
      <c r="O45" s="23" t="str">
        <f>Calculations!G142</f>
        <v/>
      </c>
      <c r="P45" s="23" t="str">
        <f>Calculations!G238</f>
        <v/>
      </c>
      <c r="Q45" s="24" t="str">
        <f>Calculations!G334</f>
        <v/>
      </c>
      <c r="R45" s="22" t="str">
        <f>Calculations!H46</f>
        <v/>
      </c>
      <c r="S45" s="23" t="str">
        <f>Calculations!H142</f>
        <v/>
      </c>
      <c r="T45" s="23" t="str">
        <f>Calculations!H238</f>
        <v/>
      </c>
      <c r="U45" s="24" t="str">
        <f>Calculations!H334</f>
        <v/>
      </c>
      <c r="V45" s="22" t="str">
        <f>Calculations!I46</f>
        <v/>
      </c>
      <c r="W45" s="23" t="str">
        <f>Calculations!I142</f>
        <v/>
      </c>
      <c r="X45" s="23" t="str">
        <f>Calculations!I238</f>
        <v/>
      </c>
      <c r="Y45" s="24" t="str">
        <f>Calculations!I334</f>
        <v/>
      </c>
      <c r="Z45" s="22" t="str">
        <f>Calculations!J46</f>
        <v/>
      </c>
      <c r="AA45" s="23" t="str">
        <f>Calculations!J142</f>
        <v/>
      </c>
      <c r="AB45" s="23" t="str">
        <f>Calculations!J238</f>
        <v/>
      </c>
      <c r="AC45" s="24" t="str">
        <f>Calculations!J334</f>
        <v/>
      </c>
      <c r="AD45" s="22" t="str">
        <f>Calculations!K46</f>
        <v/>
      </c>
      <c r="AE45" s="23" t="str">
        <f>Calculations!K142</f>
        <v/>
      </c>
      <c r="AF45" s="23" t="str">
        <f>Calculations!K238</f>
        <v/>
      </c>
      <c r="AG45" s="24" t="str">
        <f>Calculations!K334</f>
        <v/>
      </c>
      <c r="AH45" s="22" t="str">
        <f>Calculations!L46</f>
        <v/>
      </c>
      <c r="AI45" s="23" t="str">
        <f>Calculations!L142</f>
        <v/>
      </c>
      <c r="AJ45" s="23" t="str">
        <f>Calculations!L238</f>
        <v/>
      </c>
      <c r="AK45" s="24" t="str">
        <f>Calculations!L334</f>
        <v/>
      </c>
      <c r="AL45" s="22" t="str">
        <f>Calculations!M46</f>
        <v/>
      </c>
      <c r="AM45" s="23" t="str">
        <f>Calculations!M142</f>
        <v/>
      </c>
      <c r="AN45" s="23" t="str">
        <f>Calculations!M238</f>
        <v/>
      </c>
      <c r="AO45" s="24" t="str">
        <f>Calculations!M334</f>
        <v/>
      </c>
      <c r="AP45" s="22" t="str">
        <f>Calculations!N46</f>
        <v/>
      </c>
      <c r="AQ45" s="23" t="str">
        <f>Calculations!N142</f>
        <v/>
      </c>
      <c r="AR45" s="23" t="str">
        <f>Calculations!N238</f>
        <v/>
      </c>
      <c r="AS45" s="24" t="str">
        <f>Calculations!N334</f>
        <v/>
      </c>
      <c r="AT45" s="22" t="str">
        <f>Calculations!O46</f>
        <v/>
      </c>
      <c r="AU45" s="23" t="str">
        <f>Calculations!O142</f>
        <v/>
      </c>
      <c r="AV45" s="23" t="str">
        <f>Calculations!O238</f>
        <v/>
      </c>
      <c r="AW45" s="24" t="str">
        <f>Calculations!O334</f>
        <v/>
      </c>
    </row>
    <row r="46" spans="1:49" s="18" customFormat="1" ht="14.1" customHeight="1" x14ac:dyDescent="0.25">
      <c r="A46" s="19" t="str">
        <f>'Gene Table'!B46</f>
        <v>JUP</v>
      </c>
      <c r="B46" s="22">
        <f>Calculations!D47</f>
        <v>20.950890999999999</v>
      </c>
      <c r="C46" s="23">
        <f>Calculations!D143</f>
        <v>27.843427999999999</v>
      </c>
      <c r="D46" s="23">
        <f>Calculations!D239</f>
        <v>21.187155000000001</v>
      </c>
      <c r="E46" s="24">
        <f>Calculations!D335</f>
        <v>29.985907000000001</v>
      </c>
      <c r="F46" s="22" t="str">
        <f>Calculations!E47</f>
        <v/>
      </c>
      <c r="G46" s="23" t="str">
        <f>Calculations!E143</f>
        <v/>
      </c>
      <c r="H46" s="23" t="str">
        <f>Calculations!E239</f>
        <v/>
      </c>
      <c r="I46" s="24" t="str">
        <f>Calculations!E335</f>
        <v/>
      </c>
      <c r="J46" s="22" t="str">
        <f>Calculations!F47</f>
        <v/>
      </c>
      <c r="K46" s="23" t="str">
        <f>Calculations!F143</f>
        <v/>
      </c>
      <c r="L46" s="23" t="str">
        <f>Calculations!F239</f>
        <v/>
      </c>
      <c r="M46" s="24" t="str">
        <f>Calculations!F335</f>
        <v/>
      </c>
      <c r="N46" s="22" t="str">
        <f>Calculations!G47</f>
        <v/>
      </c>
      <c r="O46" s="23" t="str">
        <f>Calculations!G143</f>
        <v/>
      </c>
      <c r="P46" s="23" t="str">
        <f>Calculations!G239</f>
        <v/>
      </c>
      <c r="Q46" s="24" t="str">
        <f>Calculations!G335</f>
        <v/>
      </c>
      <c r="R46" s="22" t="str">
        <f>Calculations!H47</f>
        <v/>
      </c>
      <c r="S46" s="23" t="str">
        <f>Calculations!H143</f>
        <v/>
      </c>
      <c r="T46" s="23" t="str">
        <f>Calculations!H239</f>
        <v/>
      </c>
      <c r="U46" s="24" t="str">
        <f>Calculations!H335</f>
        <v/>
      </c>
      <c r="V46" s="22" t="str">
        <f>Calculations!I47</f>
        <v/>
      </c>
      <c r="W46" s="23" t="str">
        <f>Calculations!I143</f>
        <v/>
      </c>
      <c r="X46" s="23" t="str">
        <f>Calculations!I239</f>
        <v/>
      </c>
      <c r="Y46" s="24" t="str">
        <f>Calculations!I335</f>
        <v/>
      </c>
      <c r="Z46" s="22" t="str">
        <f>Calculations!J47</f>
        <v/>
      </c>
      <c r="AA46" s="23" t="str">
        <f>Calculations!J143</f>
        <v/>
      </c>
      <c r="AB46" s="23" t="str">
        <f>Calculations!J239</f>
        <v/>
      </c>
      <c r="AC46" s="24" t="str">
        <f>Calculations!J335</f>
        <v/>
      </c>
      <c r="AD46" s="22" t="str">
        <f>Calculations!K47</f>
        <v/>
      </c>
      <c r="AE46" s="23" t="str">
        <f>Calculations!K143</f>
        <v/>
      </c>
      <c r="AF46" s="23" t="str">
        <f>Calculations!K239</f>
        <v/>
      </c>
      <c r="AG46" s="24" t="str">
        <f>Calculations!K335</f>
        <v/>
      </c>
      <c r="AH46" s="22" t="str">
        <f>Calculations!L47</f>
        <v/>
      </c>
      <c r="AI46" s="23" t="str">
        <f>Calculations!L143</f>
        <v/>
      </c>
      <c r="AJ46" s="23" t="str">
        <f>Calculations!L239</f>
        <v/>
      </c>
      <c r="AK46" s="24" t="str">
        <f>Calculations!L335</f>
        <v/>
      </c>
      <c r="AL46" s="22" t="str">
        <f>Calculations!M47</f>
        <v/>
      </c>
      <c r="AM46" s="23" t="str">
        <f>Calculations!M143</f>
        <v/>
      </c>
      <c r="AN46" s="23" t="str">
        <f>Calculations!M239</f>
        <v/>
      </c>
      <c r="AO46" s="24" t="str">
        <f>Calculations!M335</f>
        <v/>
      </c>
      <c r="AP46" s="22" t="str">
        <f>Calculations!N47</f>
        <v/>
      </c>
      <c r="AQ46" s="23" t="str">
        <f>Calculations!N143</f>
        <v/>
      </c>
      <c r="AR46" s="23" t="str">
        <f>Calculations!N239</f>
        <v/>
      </c>
      <c r="AS46" s="24" t="str">
        <f>Calculations!N335</f>
        <v/>
      </c>
      <c r="AT46" s="22" t="str">
        <f>Calculations!O47</f>
        <v/>
      </c>
      <c r="AU46" s="23" t="str">
        <f>Calculations!O143</f>
        <v/>
      </c>
      <c r="AV46" s="23" t="str">
        <f>Calculations!O239</f>
        <v/>
      </c>
      <c r="AW46" s="24" t="str">
        <f>Calculations!O335</f>
        <v/>
      </c>
    </row>
    <row r="47" spans="1:49" s="18" customFormat="1" ht="14.1" customHeight="1" x14ac:dyDescent="0.25">
      <c r="A47" s="19" t="str">
        <f>'Gene Table'!B47</f>
        <v>KLK10</v>
      </c>
      <c r="B47" s="22">
        <f>Calculations!D48</f>
        <v>21.593703999999999</v>
      </c>
      <c r="C47" s="23">
        <f>Calculations!D144</f>
        <v>22.121037000000001</v>
      </c>
      <c r="D47" s="23">
        <f>Calculations!D240</f>
        <v>24.636679000000001</v>
      </c>
      <c r="E47" s="24">
        <f>Calculations!D336</f>
        <v>31.189976000000001</v>
      </c>
      <c r="F47" s="22" t="str">
        <f>Calculations!E48</f>
        <v/>
      </c>
      <c r="G47" s="23" t="str">
        <f>Calculations!E144</f>
        <v/>
      </c>
      <c r="H47" s="23" t="str">
        <f>Calculations!E240</f>
        <v/>
      </c>
      <c r="I47" s="24" t="str">
        <f>Calculations!E336</f>
        <v/>
      </c>
      <c r="J47" s="22" t="str">
        <f>Calculations!F48</f>
        <v/>
      </c>
      <c r="K47" s="23" t="str">
        <f>Calculations!F144</f>
        <v/>
      </c>
      <c r="L47" s="23" t="str">
        <f>Calculations!F240</f>
        <v/>
      </c>
      <c r="M47" s="24" t="str">
        <f>Calculations!F336</f>
        <v/>
      </c>
      <c r="N47" s="22" t="str">
        <f>Calculations!G48</f>
        <v/>
      </c>
      <c r="O47" s="23" t="str">
        <f>Calculations!G144</f>
        <v/>
      </c>
      <c r="P47" s="23" t="str">
        <f>Calculations!G240</f>
        <v/>
      </c>
      <c r="Q47" s="24" t="str">
        <f>Calculations!G336</f>
        <v/>
      </c>
      <c r="R47" s="22" t="str">
        <f>Calculations!H48</f>
        <v/>
      </c>
      <c r="S47" s="23" t="str">
        <f>Calculations!H144</f>
        <v/>
      </c>
      <c r="T47" s="23" t="str">
        <f>Calculations!H240</f>
        <v/>
      </c>
      <c r="U47" s="24" t="str">
        <f>Calculations!H336</f>
        <v/>
      </c>
      <c r="V47" s="22" t="str">
        <f>Calculations!I48</f>
        <v/>
      </c>
      <c r="W47" s="23" t="str">
        <f>Calculations!I144</f>
        <v/>
      </c>
      <c r="X47" s="23" t="str">
        <f>Calculations!I240</f>
        <v/>
      </c>
      <c r="Y47" s="24" t="str">
        <f>Calculations!I336</f>
        <v/>
      </c>
      <c r="Z47" s="22" t="str">
        <f>Calculations!J48</f>
        <v/>
      </c>
      <c r="AA47" s="23" t="str">
        <f>Calculations!J144</f>
        <v/>
      </c>
      <c r="AB47" s="23" t="str">
        <f>Calculations!J240</f>
        <v/>
      </c>
      <c r="AC47" s="24" t="str">
        <f>Calculations!J336</f>
        <v/>
      </c>
      <c r="AD47" s="22" t="str">
        <f>Calculations!K48</f>
        <v/>
      </c>
      <c r="AE47" s="23" t="str">
        <f>Calculations!K144</f>
        <v/>
      </c>
      <c r="AF47" s="23" t="str">
        <f>Calculations!K240</f>
        <v/>
      </c>
      <c r="AG47" s="24" t="str">
        <f>Calculations!K336</f>
        <v/>
      </c>
      <c r="AH47" s="22" t="str">
        <f>Calculations!L48</f>
        <v/>
      </c>
      <c r="AI47" s="23" t="str">
        <f>Calculations!L144</f>
        <v/>
      </c>
      <c r="AJ47" s="23" t="str">
        <f>Calculations!L240</f>
        <v/>
      </c>
      <c r="AK47" s="24" t="str">
        <f>Calculations!L336</f>
        <v/>
      </c>
      <c r="AL47" s="22" t="str">
        <f>Calculations!M48</f>
        <v/>
      </c>
      <c r="AM47" s="23" t="str">
        <f>Calculations!M144</f>
        <v/>
      </c>
      <c r="AN47" s="23" t="str">
        <f>Calculations!M240</f>
        <v/>
      </c>
      <c r="AO47" s="24" t="str">
        <f>Calculations!M336</f>
        <v/>
      </c>
      <c r="AP47" s="22" t="str">
        <f>Calculations!N48</f>
        <v/>
      </c>
      <c r="AQ47" s="23" t="str">
        <f>Calculations!N144</f>
        <v/>
      </c>
      <c r="AR47" s="23" t="str">
        <f>Calculations!N240</f>
        <v/>
      </c>
      <c r="AS47" s="24" t="str">
        <f>Calculations!N336</f>
        <v/>
      </c>
      <c r="AT47" s="22" t="str">
        <f>Calculations!O48</f>
        <v/>
      </c>
      <c r="AU47" s="23" t="str">
        <f>Calculations!O144</f>
        <v/>
      </c>
      <c r="AV47" s="23" t="str">
        <f>Calculations!O240</f>
        <v/>
      </c>
      <c r="AW47" s="24" t="str">
        <f>Calculations!O336</f>
        <v/>
      </c>
    </row>
    <row r="48" spans="1:49" s="18" customFormat="1" ht="14.1" customHeight="1" x14ac:dyDescent="0.25">
      <c r="A48" s="19" t="str">
        <f>'Gene Table'!B48</f>
        <v>LOX</v>
      </c>
      <c r="B48" s="22">
        <f>Calculations!D49</f>
        <v>9.5351359999999996</v>
      </c>
      <c r="C48" s="23">
        <f>Calculations!D145</f>
        <v>9.6634960000000003</v>
      </c>
      <c r="D48" s="23">
        <f>Calculations!D241</f>
        <v>9.6431055000000008</v>
      </c>
      <c r="E48" s="24">
        <f>Calculations!D337</f>
        <v>40</v>
      </c>
      <c r="F48" s="22" t="str">
        <f>Calculations!E49</f>
        <v/>
      </c>
      <c r="G48" s="23" t="str">
        <f>Calculations!E145</f>
        <v/>
      </c>
      <c r="H48" s="23" t="str">
        <f>Calculations!E241</f>
        <v/>
      </c>
      <c r="I48" s="24" t="str">
        <f>Calculations!E337</f>
        <v/>
      </c>
      <c r="J48" s="22" t="str">
        <f>Calculations!F49</f>
        <v/>
      </c>
      <c r="K48" s="23" t="str">
        <f>Calculations!F145</f>
        <v/>
      </c>
      <c r="L48" s="23" t="str">
        <f>Calculations!F241</f>
        <v/>
      </c>
      <c r="M48" s="24" t="str">
        <f>Calculations!F337</f>
        <v/>
      </c>
      <c r="N48" s="22" t="str">
        <f>Calculations!G49</f>
        <v/>
      </c>
      <c r="O48" s="23" t="str">
        <f>Calculations!G145</f>
        <v/>
      </c>
      <c r="P48" s="23" t="str">
        <f>Calculations!G241</f>
        <v/>
      </c>
      <c r="Q48" s="24" t="str">
        <f>Calculations!G337</f>
        <v/>
      </c>
      <c r="R48" s="22" t="str">
        <f>Calculations!H49</f>
        <v/>
      </c>
      <c r="S48" s="23" t="str">
        <f>Calculations!H145</f>
        <v/>
      </c>
      <c r="T48" s="23" t="str">
        <f>Calculations!H241</f>
        <v/>
      </c>
      <c r="U48" s="24" t="str">
        <f>Calculations!H337</f>
        <v/>
      </c>
      <c r="V48" s="22" t="str">
        <f>Calculations!I49</f>
        <v/>
      </c>
      <c r="W48" s="23" t="str">
        <f>Calculations!I145</f>
        <v/>
      </c>
      <c r="X48" s="23" t="str">
        <f>Calculations!I241</f>
        <v/>
      </c>
      <c r="Y48" s="24" t="str">
        <f>Calculations!I337</f>
        <v/>
      </c>
      <c r="Z48" s="22" t="str">
        <f>Calculations!J49</f>
        <v/>
      </c>
      <c r="AA48" s="23" t="str">
        <f>Calculations!J145</f>
        <v/>
      </c>
      <c r="AB48" s="23" t="str">
        <f>Calculations!J241</f>
        <v/>
      </c>
      <c r="AC48" s="24" t="str">
        <f>Calculations!J337</f>
        <v/>
      </c>
      <c r="AD48" s="22" t="str">
        <f>Calculations!K49</f>
        <v/>
      </c>
      <c r="AE48" s="23" t="str">
        <f>Calculations!K145</f>
        <v/>
      </c>
      <c r="AF48" s="23" t="str">
        <f>Calculations!K241</f>
        <v/>
      </c>
      <c r="AG48" s="24" t="str">
        <f>Calculations!K337</f>
        <v/>
      </c>
      <c r="AH48" s="22" t="str">
        <f>Calculations!L49</f>
        <v/>
      </c>
      <c r="AI48" s="23" t="str">
        <f>Calculations!L145</f>
        <v/>
      </c>
      <c r="AJ48" s="23" t="str">
        <f>Calculations!L241</f>
        <v/>
      </c>
      <c r="AK48" s="24" t="str">
        <f>Calculations!L337</f>
        <v/>
      </c>
      <c r="AL48" s="22" t="str">
        <f>Calculations!M49</f>
        <v/>
      </c>
      <c r="AM48" s="23" t="str">
        <f>Calculations!M145</f>
        <v/>
      </c>
      <c r="AN48" s="23" t="str">
        <f>Calculations!M241</f>
        <v/>
      </c>
      <c r="AO48" s="24" t="str">
        <f>Calculations!M337</f>
        <v/>
      </c>
      <c r="AP48" s="22" t="str">
        <f>Calculations!N49</f>
        <v/>
      </c>
      <c r="AQ48" s="23" t="str">
        <f>Calculations!N145</f>
        <v/>
      </c>
      <c r="AR48" s="23" t="str">
        <f>Calculations!N241</f>
        <v/>
      </c>
      <c r="AS48" s="24" t="str">
        <f>Calculations!N337</f>
        <v/>
      </c>
      <c r="AT48" s="22" t="str">
        <f>Calculations!O49</f>
        <v/>
      </c>
      <c r="AU48" s="23" t="str">
        <f>Calculations!O145</f>
        <v/>
      </c>
      <c r="AV48" s="23" t="str">
        <f>Calculations!O241</f>
        <v/>
      </c>
      <c r="AW48" s="24" t="str">
        <f>Calculations!O337</f>
        <v/>
      </c>
    </row>
    <row r="49" spans="1:49" s="18" customFormat="1" ht="14.1" customHeight="1" x14ac:dyDescent="0.25">
      <c r="A49" s="19" t="str">
        <f>'Gene Table'!B49</f>
        <v>MEN1</v>
      </c>
      <c r="B49" s="22">
        <f>Calculations!D50</f>
        <v>20.007933000000001</v>
      </c>
      <c r="C49" s="23">
        <f>Calculations!D146</f>
        <v>36.315452999999998</v>
      </c>
      <c r="D49" s="23">
        <f>Calculations!D242</f>
        <v>20.644093999999999</v>
      </c>
      <c r="E49" s="24">
        <f>Calculations!D338</f>
        <v>40</v>
      </c>
      <c r="F49" s="22" t="str">
        <f>Calculations!E50</f>
        <v/>
      </c>
      <c r="G49" s="23" t="str">
        <f>Calculations!E146</f>
        <v/>
      </c>
      <c r="H49" s="23" t="str">
        <f>Calculations!E242</f>
        <v/>
      </c>
      <c r="I49" s="24" t="str">
        <f>Calculations!E338</f>
        <v/>
      </c>
      <c r="J49" s="22" t="str">
        <f>Calculations!F50</f>
        <v/>
      </c>
      <c r="K49" s="23" t="str">
        <f>Calculations!F146</f>
        <v/>
      </c>
      <c r="L49" s="23" t="str">
        <f>Calculations!F242</f>
        <v/>
      </c>
      <c r="M49" s="24" t="str">
        <f>Calculations!F338</f>
        <v/>
      </c>
      <c r="N49" s="22" t="str">
        <f>Calculations!G50</f>
        <v/>
      </c>
      <c r="O49" s="23" t="str">
        <f>Calculations!G146</f>
        <v/>
      </c>
      <c r="P49" s="23" t="str">
        <f>Calculations!G242</f>
        <v/>
      </c>
      <c r="Q49" s="24" t="str">
        <f>Calculations!G338</f>
        <v/>
      </c>
      <c r="R49" s="22" t="str">
        <f>Calculations!H50</f>
        <v/>
      </c>
      <c r="S49" s="23" t="str">
        <f>Calculations!H146</f>
        <v/>
      </c>
      <c r="T49" s="23" t="str">
        <f>Calculations!H242</f>
        <v/>
      </c>
      <c r="U49" s="24" t="str">
        <f>Calculations!H338</f>
        <v/>
      </c>
      <c r="V49" s="22" t="str">
        <f>Calculations!I50</f>
        <v/>
      </c>
      <c r="W49" s="23" t="str">
        <f>Calculations!I146</f>
        <v/>
      </c>
      <c r="X49" s="23" t="str">
        <f>Calculations!I242</f>
        <v/>
      </c>
      <c r="Y49" s="24" t="str">
        <f>Calculations!I338</f>
        <v/>
      </c>
      <c r="Z49" s="22" t="str">
        <f>Calculations!J50</f>
        <v/>
      </c>
      <c r="AA49" s="23" t="str">
        <f>Calculations!J146</f>
        <v/>
      </c>
      <c r="AB49" s="23" t="str">
        <f>Calculations!J242</f>
        <v/>
      </c>
      <c r="AC49" s="24" t="str">
        <f>Calculations!J338</f>
        <v/>
      </c>
      <c r="AD49" s="22" t="str">
        <f>Calculations!K50</f>
        <v/>
      </c>
      <c r="AE49" s="23" t="str">
        <f>Calculations!K146</f>
        <v/>
      </c>
      <c r="AF49" s="23" t="str">
        <f>Calculations!K242</f>
        <v/>
      </c>
      <c r="AG49" s="24" t="str">
        <f>Calculations!K338</f>
        <v/>
      </c>
      <c r="AH49" s="22" t="str">
        <f>Calculations!L50</f>
        <v/>
      </c>
      <c r="AI49" s="23" t="str">
        <f>Calculations!L146</f>
        <v/>
      </c>
      <c r="AJ49" s="23" t="str">
        <f>Calculations!L242</f>
        <v/>
      </c>
      <c r="AK49" s="24" t="str">
        <f>Calculations!L338</f>
        <v/>
      </c>
      <c r="AL49" s="22" t="str">
        <f>Calculations!M50</f>
        <v/>
      </c>
      <c r="AM49" s="23" t="str">
        <f>Calculations!M146</f>
        <v/>
      </c>
      <c r="AN49" s="23" t="str">
        <f>Calculations!M242</f>
        <v/>
      </c>
      <c r="AO49" s="24" t="str">
        <f>Calculations!M338</f>
        <v/>
      </c>
      <c r="AP49" s="22" t="str">
        <f>Calculations!N50</f>
        <v/>
      </c>
      <c r="AQ49" s="23" t="str">
        <f>Calculations!N146</f>
        <v/>
      </c>
      <c r="AR49" s="23" t="str">
        <f>Calculations!N242</f>
        <v/>
      </c>
      <c r="AS49" s="24" t="str">
        <f>Calculations!N338</f>
        <v/>
      </c>
      <c r="AT49" s="22" t="str">
        <f>Calculations!O50</f>
        <v/>
      </c>
      <c r="AU49" s="23" t="str">
        <f>Calculations!O146</f>
        <v/>
      </c>
      <c r="AV49" s="23" t="str">
        <f>Calculations!O242</f>
        <v/>
      </c>
      <c r="AW49" s="24" t="str">
        <f>Calculations!O338</f>
        <v/>
      </c>
    </row>
    <row r="50" spans="1:49" s="18" customFormat="1" ht="14.1" customHeight="1" x14ac:dyDescent="0.25">
      <c r="A50" s="19" t="str">
        <f>'Gene Table'!B50</f>
        <v>MGMT</v>
      </c>
      <c r="B50" s="22">
        <f>Calculations!D51</f>
        <v>20.352219999999999</v>
      </c>
      <c r="C50" s="23">
        <f>Calculations!D147</f>
        <v>28.604778</v>
      </c>
      <c r="D50" s="23">
        <f>Calculations!D243</f>
        <v>20.295780000000001</v>
      </c>
      <c r="E50" s="24">
        <f>Calculations!D339</f>
        <v>28.756744000000001</v>
      </c>
      <c r="F50" s="22" t="str">
        <f>Calculations!E51</f>
        <v/>
      </c>
      <c r="G50" s="23" t="str">
        <f>Calculations!E147</f>
        <v/>
      </c>
      <c r="H50" s="23" t="str">
        <f>Calculations!E243</f>
        <v/>
      </c>
      <c r="I50" s="24" t="str">
        <f>Calculations!E339</f>
        <v/>
      </c>
      <c r="J50" s="22" t="str">
        <f>Calculations!F51</f>
        <v/>
      </c>
      <c r="K50" s="23" t="str">
        <f>Calculations!F147</f>
        <v/>
      </c>
      <c r="L50" s="23" t="str">
        <f>Calculations!F243</f>
        <v/>
      </c>
      <c r="M50" s="24" t="str">
        <f>Calculations!F339</f>
        <v/>
      </c>
      <c r="N50" s="22" t="str">
        <f>Calculations!G51</f>
        <v/>
      </c>
      <c r="O50" s="23" t="str">
        <f>Calculations!G147</f>
        <v/>
      </c>
      <c r="P50" s="23" t="str">
        <f>Calculations!G243</f>
        <v/>
      </c>
      <c r="Q50" s="24" t="str">
        <f>Calculations!G339</f>
        <v/>
      </c>
      <c r="R50" s="22" t="str">
        <f>Calculations!H51</f>
        <v/>
      </c>
      <c r="S50" s="23" t="str">
        <f>Calculations!H147</f>
        <v/>
      </c>
      <c r="T50" s="23" t="str">
        <f>Calculations!H243</f>
        <v/>
      </c>
      <c r="U50" s="24" t="str">
        <f>Calculations!H339</f>
        <v/>
      </c>
      <c r="V50" s="22" t="str">
        <f>Calculations!I51</f>
        <v/>
      </c>
      <c r="W50" s="23" t="str">
        <f>Calculations!I147</f>
        <v/>
      </c>
      <c r="X50" s="23" t="str">
        <f>Calculations!I243</f>
        <v/>
      </c>
      <c r="Y50" s="24" t="str">
        <f>Calculations!I339</f>
        <v/>
      </c>
      <c r="Z50" s="22" t="str">
        <f>Calculations!J51</f>
        <v/>
      </c>
      <c r="AA50" s="23" t="str">
        <f>Calculations!J147</f>
        <v/>
      </c>
      <c r="AB50" s="23" t="str">
        <f>Calculations!J243</f>
        <v/>
      </c>
      <c r="AC50" s="24" t="str">
        <f>Calculations!J339</f>
        <v/>
      </c>
      <c r="AD50" s="22" t="str">
        <f>Calculations!K51</f>
        <v/>
      </c>
      <c r="AE50" s="23" t="str">
        <f>Calculations!K147</f>
        <v/>
      </c>
      <c r="AF50" s="23" t="str">
        <f>Calculations!K243</f>
        <v/>
      </c>
      <c r="AG50" s="24" t="str">
        <f>Calculations!K339</f>
        <v/>
      </c>
      <c r="AH50" s="22" t="str">
        <f>Calculations!L51</f>
        <v/>
      </c>
      <c r="AI50" s="23" t="str">
        <f>Calculations!L147</f>
        <v/>
      </c>
      <c r="AJ50" s="23" t="str">
        <f>Calculations!L243</f>
        <v/>
      </c>
      <c r="AK50" s="24" t="str">
        <f>Calculations!L339</f>
        <v/>
      </c>
      <c r="AL50" s="22" t="str">
        <f>Calculations!M51</f>
        <v/>
      </c>
      <c r="AM50" s="23" t="str">
        <f>Calculations!M147</f>
        <v/>
      </c>
      <c r="AN50" s="23" t="str">
        <f>Calculations!M243</f>
        <v/>
      </c>
      <c r="AO50" s="24" t="str">
        <f>Calculations!M339</f>
        <v/>
      </c>
      <c r="AP50" s="22" t="str">
        <f>Calculations!N51</f>
        <v/>
      </c>
      <c r="AQ50" s="23" t="str">
        <f>Calculations!N147</f>
        <v/>
      </c>
      <c r="AR50" s="23" t="str">
        <f>Calculations!N243</f>
        <v/>
      </c>
      <c r="AS50" s="24" t="str">
        <f>Calculations!N339</f>
        <v/>
      </c>
      <c r="AT50" s="22" t="str">
        <f>Calculations!O51</f>
        <v/>
      </c>
      <c r="AU50" s="23" t="str">
        <f>Calculations!O147</f>
        <v/>
      </c>
      <c r="AV50" s="23" t="str">
        <f>Calculations!O243</f>
        <v/>
      </c>
      <c r="AW50" s="24" t="str">
        <f>Calculations!O339</f>
        <v/>
      </c>
    </row>
    <row r="51" spans="1:49" s="18" customFormat="1" ht="14.1" customHeight="1" x14ac:dyDescent="0.25">
      <c r="A51" s="19" t="str">
        <f>'Gene Table'!B51</f>
        <v>MLH1</v>
      </c>
      <c r="B51" s="22">
        <f>Calculations!D52</f>
        <v>22.104420000000001</v>
      </c>
      <c r="C51" s="23">
        <f>Calculations!D148</f>
        <v>22.720686000000001</v>
      </c>
      <c r="D51" s="23">
        <f>Calculations!D244</f>
        <v>29.275252999999999</v>
      </c>
      <c r="E51" s="24">
        <f>Calculations!D340</f>
        <v>33.665591999999997</v>
      </c>
      <c r="F51" s="22" t="str">
        <f>Calculations!E52</f>
        <v/>
      </c>
      <c r="G51" s="23" t="str">
        <f>Calculations!E148</f>
        <v/>
      </c>
      <c r="H51" s="23" t="str">
        <f>Calculations!E244</f>
        <v/>
      </c>
      <c r="I51" s="24" t="str">
        <f>Calculations!E340</f>
        <v/>
      </c>
      <c r="J51" s="22" t="str">
        <f>Calculations!F52</f>
        <v/>
      </c>
      <c r="K51" s="23" t="str">
        <f>Calculations!F148</f>
        <v/>
      </c>
      <c r="L51" s="23" t="str">
        <f>Calculations!F244</f>
        <v/>
      </c>
      <c r="M51" s="24" t="str">
        <f>Calculations!F340</f>
        <v/>
      </c>
      <c r="N51" s="22" t="str">
        <f>Calculations!G52</f>
        <v/>
      </c>
      <c r="O51" s="23" t="str">
        <f>Calculations!G148</f>
        <v/>
      </c>
      <c r="P51" s="23" t="str">
        <f>Calculations!G244</f>
        <v/>
      </c>
      <c r="Q51" s="24" t="str">
        <f>Calculations!G340</f>
        <v/>
      </c>
      <c r="R51" s="22" t="str">
        <f>Calculations!H52</f>
        <v/>
      </c>
      <c r="S51" s="23" t="str">
        <f>Calculations!H148</f>
        <v/>
      </c>
      <c r="T51" s="23" t="str">
        <f>Calculations!H244</f>
        <v/>
      </c>
      <c r="U51" s="24" t="str">
        <f>Calculations!H340</f>
        <v/>
      </c>
      <c r="V51" s="22" t="str">
        <f>Calculations!I52</f>
        <v/>
      </c>
      <c r="W51" s="23" t="str">
        <f>Calculations!I148</f>
        <v/>
      </c>
      <c r="X51" s="23" t="str">
        <f>Calculations!I244</f>
        <v/>
      </c>
      <c r="Y51" s="24" t="str">
        <f>Calculations!I340</f>
        <v/>
      </c>
      <c r="Z51" s="22" t="str">
        <f>Calculations!J52</f>
        <v/>
      </c>
      <c r="AA51" s="23" t="str">
        <f>Calculations!J148</f>
        <v/>
      </c>
      <c r="AB51" s="23" t="str">
        <f>Calculations!J244</f>
        <v/>
      </c>
      <c r="AC51" s="24" t="str">
        <f>Calculations!J340</f>
        <v/>
      </c>
      <c r="AD51" s="22" t="str">
        <f>Calculations!K52</f>
        <v/>
      </c>
      <c r="AE51" s="23" t="str">
        <f>Calculations!K148</f>
        <v/>
      </c>
      <c r="AF51" s="23" t="str">
        <f>Calculations!K244</f>
        <v/>
      </c>
      <c r="AG51" s="24" t="str">
        <f>Calculations!K340</f>
        <v/>
      </c>
      <c r="AH51" s="22" t="str">
        <f>Calculations!L52</f>
        <v/>
      </c>
      <c r="AI51" s="23" t="str">
        <f>Calculations!L148</f>
        <v/>
      </c>
      <c r="AJ51" s="23" t="str">
        <f>Calculations!L244</f>
        <v/>
      </c>
      <c r="AK51" s="24" t="str">
        <f>Calculations!L340</f>
        <v/>
      </c>
      <c r="AL51" s="22" t="str">
        <f>Calculations!M52</f>
        <v/>
      </c>
      <c r="AM51" s="23" t="str">
        <f>Calculations!M148</f>
        <v/>
      </c>
      <c r="AN51" s="23" t="str">
        <f>Calculations!M244</f>
        <v/>
      </c>
      <c r="AO51" s="24" t="str">
        <f>Calculations!M340</f>
        <v/>
      </c>
      <c r="AP51" s="22" t="str">
        <f>Calculations!N52</f>
        <v/>
      </c>
      <c r="AQ51" s="23" t="str">
        <f>Calculations!N148</f>
        <v/>
      </c>
      <c r="AR51" s="23" t="str">
        <f>Calculations!N244</f>
        <v/>
      </c>
      <c r="AS51" s="24" t="str">
        <f>Calculations!N340</f>
        <v/>
      </c>
      <c r="AT51" s="22" t="str">
        <f>Calculations!O52</f>
        <v/>
      </c>
      <c r="AU51" s="23" t="str">
        <f>Calculations!O148</f>
        <v/>
      </c>
      <c r="AV51" s="23" t="str">
        <f>Calculations!O244</f>
        <v/>
      </c>
      <c r="AW51" s="24" t="str">
        <f>Calculations!O340</f>
        <v/>
      </c>
    </row>
    <row r="52" spans="1:49" s="18" customFormat="1" ht="14.1" customHeight="1" x14ac:dyDescent="0.25">
      <c r="A52" s="19" t="str">
        <f>'Gene Table'!B52</f>
        <v>MSX1</v>
      </c>
      <c r="B52" s="22">
        <f>Calculations!D53</f>
        <v>19.458425999999999</v>
      </c>
      <c r="C52" s="23">
        <f>Calculations!D149</f>
        <v>19.512550000000001</v>
      </c>
      <c r="D52" s="23">
        <f>Calculations!D245</f>
        <v>26.481607</v>
      </c>
      <c r="E52" s="24">
        <f>Calculations!D341</f>
        <v>32.854866000000001</v>
      </c>
      <c r="F52" s="22" t="str">
        <f>Calculations!E53</f>
        <v/>
      </c>
      <c r="G52" s="23" t="str">
        <f>Calculations!E149</f>
        <v/>
      </c>
      <c r="H52" s="23" t="str">
        <f>Calculations!E245</f>
        <v/>
      </c>
      <c r="I52" s="24" t="str">
        <f>Calculations!E341</f>
        <v/>
      </c>
      <c r="J52" s="22" t="str">
        <f>Calculations!F53</f>
        <v/>
      </c>
      <c r="K52" s="23" t="str">
        <f>Calculations!F149</f>
        <v/>
      </c>
      <c r="L52" s="23" t="str">
        <f>Calculations!F245</f>
        <v/>
      </c>
      <c r="M52" s="24" t="str">
        <f>Calculations!F341</f>
        <v/>
      </c>
      <c r="N52" s="22" t="str">
        <f>Calculations!G53</f>
        <v/>
      </c>
      <c r="O52" s="23" t="str">
        <f>Calculations!G149</f>
        <v/>
      </c>
      <c r="P52" s="23" t="str">
        <f>Calculations!G245</f>
        <v/>
      </c>
      <c r="Q52" s="24" t="str">
        <f>Calculations!G341</f>
        <v/>
      </c>
      <c r="R52" s="22" t="str">
        <f>Calculations!H53</f>
        <v/>
      </c>
      <c r="S52" s="23" t="str">
        <f>Calculations!H149</f>
        <v/>
      </c>
      <c r="T52" s="23" t="str">
        <f>Calculations!H245</f>
        <v/>
      </c>
      <c r="U52" s="24" t="str">
        <f>Calculations!H341</f>
        <v/>
      </c>
      <c r="V52" s="22" t="str">
        <f>Calculations!I53</f>
        <v/>
      </c>
      <c r="W52" s="23" t="str">
        <f>Calculations!I149</f>
        <v/>
      </c>
      <c r="X52" s="23" t="str">
        <f>Calculations!I245</f>
        <v/>
      </c>
      <c r="Y52" s="24" t="str">
        <f>Calculations!I341</f>
        <v/>
      </c>
      <c r="Z52" s="22" t="str">
        <f>Calculations!J53</f>
        <v/>
      </c>
      <c r="AA52" s="23" t="str">
        <f>Calculations!J149</f>
        <v/>
      </c>
      <c r="AB52" s="23" t="str">
        <f>Calculations!J245</f>
        <v/>
      </c>
      <c r="AC52" s="24" t="str">
        <f>Calculations!J341</f>
        <v/>
      </c>
      <c r="AD52" s="22" t="str">
        <f>Calculations!K53</f>
        <v/>
      </c>
      <c r="AE52" s="23" t="str">
        <f>Calculations!K149</f>
        <v/>
      </c>
      <c r="AF52" s="23" t="str">
        <f>Calculations!K245</f>
        <v/>
      </c>
      <c r="AG52" s="24" t="str">
        <f>Calculations!K341</f>
        <v/>
      </c>
      <c r="AH52" s="22" t="str">
        <f>Calculations!L53</f>
        <v/>
      </c>
      <c r="AI52" s="23" t="str">
        <f>Calculations!L149</f>
        <v/>
      </c>
      <c r="AJ52" s="23" t="str">
        <f>Calculations!L245</f>
        <v/>
      </c>
      <c r="AK52" s="24" t="str">
        <f>Calculations!L341</f>
        <v/>
      </c>
      <c r="AL52" s="22" t="str">
        <f>Calculations!M53</f>
        <v/>
      </c>
      <c r="AM52" s="23" t="str">
        <f>Calculations!M149</f>
        <v/>
      </c>
      <c r="AN52" s="23" t="str">
        <f>Calculations!M245</f>
        <v/>
      </c>
      <c r="AO52" s="24" t="str">
        <f>Calculations!M341</f>
        <v/>
      </c>
      <c r="AP52" s="22" t="str">
        <f>Calculations!N53</f>
        <v/>
      </c>
      <c r="AQ52" s="23" t="str">
        <f>Calculations!N149</f>
        <v/>
      </c>
      <c r="AR52" s="23" t="str">
        <f>Calculations!N245</f>
        <v/>
      </c>
      <c r="AS52" s="24" t="str">
        <f>Calculations!N341</f>
        <v/>
      </c>
      <c r="AT52" s="22" t="str">
        <f>Calculations!O53</f>
        <v/>
      </c>
      <c r="AU52" s="23" t="str">
        <f>Calculations!O149</f>
        <v/>
      </c>
      <c r="AV52" s="23" t="str">
        <f>Calculations!O245</f>
        <v/>
      </c>
      <c r="AW52" s="24" t="str">
        <f>Calculations!O341</f>
        <v/>
      </c>
    </row>
    <row r="53" spans="1:49" s="18" customFormat="1" ht="14.1" customHeight="1" x14ac:dyDescent="0.25">
      <c r="A53" s="19" t="str">
        <f>'Gene Table'!B53</f>
        <v>MUC2</v>
      </c>
      <c r="B53" s="22">
        <f>Calculations!D54</f>
        <v>19.798314999999999</v>
      </c>
      <c r="C53" s="23">
        <f>Calculations!D150</f>
        <v>20.000492000000001</v>
      </c>
      <c r="D53" s="23">
        <f>Calculations!D246</f>
        <v>24.234010000000001</v>
      </c>
      <c r="E53" s="24">
        <f>Calculations!D342</f>
        <v>26.801582</v>
      </c>
      <c r="F53" s="22" t="str">
        <f>Calculations!E54</f>
        <v/>
      </c>
      <c r="G53" s="23" t="str">
        <f>Calculations!E150</f>
        <v/>
      </c>
      <c r="H53" s="23" t="str">
        <f>Calculations!E246</f>
        <v/>
      </c>
      <c r="I53" s="24" t="str">
        <f>Calculations!E342</f>
        <v/>
      </c>
      <c r="J53" s="22" t="str">
        <f>Calculations!F54</f>
        <v/>
      </c>
      <c r="K53" s="23" t="str">
        <f>Calculations!F150</f>
        <v/>
      </c>
      <c r="L53" s="23" t="str">
        <f>Calculations!F246</f>
        <v/>
      </c>
      <c r="M53" s="24" t="str">
        <f>Calculations!F342</f>
        <v/>
      </c>
      <c r="N53" s="22" t="str">
        <f>Calculations!G54</f>
        <v/>
      </c>
      <c r="O53" s="23" t="str">
        <f>Calculations!G150</f>
        <v/>
      </c>
      <c r="P53" s="23" t="str">
        <f>Calculations!G246</f>
        <v/>
      </c>
      <c r="Q53" s="24" t="str">
        <f>Calculations!G342</f>
        <v/>
      </c>
      <c r="R53" s="22" t="str">
        <f>Calculations!H54</f>
        <v/>
      </c>
      <c r="S53" s="23" t="str">
        <f>Calculations!H150</f>
        <v/>
      </c>
      <c r="T53" s="23" t="str">
        <f>Calculations!H246</f>
        <v/>
      </c>
      <c r="U53" s="24" t="str">
        <f>Calculations!H342</f>
        <v/>
      </c>
      <c r="V53" s="22" t="str">
        <f>Calculations!I54</f>
        <v/>
      </c>
      <c r="W53" s="23" t="str">
        <f>Calculations!I150</f>
        <v/>
      </c>
      <c r="X53" s="23" t="str">
        <f>Calculations!I246</f>
        <v/>
      </c>
      <c r="Y53" s="24" t="str">
        <f>Calculations!I342</f>
        <v/>
      </c>
      <c r="Z53" s="22" t="str">
        <f>Calculations!J54</f>
        <v/>
      </c>
      <c r="AA53" s="23" t="str">
        <f>Calculations!J150</f>
        <v/>
      </c>
      <c r="AB53" s="23" t="str">
        <f>Calculations!J246</f>
        <v/>
      </c>
      <c r="AC53" s="24" t="str">
        <f>Calculations!J342</f>
        <v/>
      </c>
      <c r="AD53" s="22" t="str">
        <f>Calculations!K54</f>
        <v/>
      </c>
      <c r="AE53" s="23" t="str">
        <f>Calculations!K150</f>
        <v/>
      </c>
      <c r="AF53" s="23" t="str">
        <f>Calculations!K246</f>
        <v/>
      </c>
      <c r="AG53" s="24" t="str">
        <f>Calculations!K342</f>
        <v/>
      </c>
      <c r="AH53" s="22" t="str">
        <f>Calculations!L54</f>
        <v/>
      </c>
      <c r="AI53" s="23" t="str">
        <f>Calculations!L150</f>
        <v/>
      </c>
      <c r="AJ53" s="23" t="str">
        <f>Calculations!L246</f>
        <v/>
      </c>
      <c r="AK53" s="24" t="str">
        <f>Calculations!L342</f>
        <v/>
      </c>
      <c r="AL53" s="22" t="str">
        <f>Calculations!M54</f>
        <v/>
      </c>
      <c r="AM53" s="23" t="str">
        <f>Calculations!M150</f>
        <v/>
      </c>
      <c r="AN53" s="23" t="str">
        <f>Calculations!M246</f>
        <v/>
      </c>
      <c r="AO53" s="24" t="str">
        <f>Calculations!M342</f>
        <v/>
      </c>
      <c r="AP53" s="22" t="str">
        <f>Calculations!N54</f>
        <v/>
      </c>
      <c r="AQ53" s="23" t="str">
        <f>Calculations!N150</f>
        <v/>
      </c>
      <c r="AR53" s="23" t="str">
        <f>Calculations!N246</f>
        <v/>
      </c>
      <c r="AS53" s="24" t="str">
        <f>Calculations!N342</f>
        <v/>
      </c>
      <c r="AT53" s="22" t="str">
        <f>Calculations!O54</f>
        <v/>
      </c>
      <c r="AU53" s="23" t="str">
        <f>Calculations!O150</f>
        <v/>
      </c>
      <c r="AV53" s="23" t="str">
        <f>Calculations!O246</f>
        <v/>
      </c>
      <c r="AW53" s="24" t="str">
        <f>Calculations!O342</f>
        <v/>
      </c>
    </row>
    <row r="54" spans="1:49" s="18" customFormat="1" ht="14.1" customHeight="1" x14ac:dyDescent="0.25">
      <c r="A54" s="19" t="str">
        <f>'Gene Table'!B54</f>
        <v>MYOD1</v>
      </c>
      <c r="B54" s="22">
        <f>Calculations!D55</f>
        <v>21.327667000000002</v>
      </c>
      <c r="C54" s="23">
        <f>Calculations!D151</f>
        <v>21.380521999999999</v>
      </c>
      <c r="D54" s="23">
        <f>Calculations!D247</f>
        <v>27.4682</v>
      </c>
      <c r="E54" s="24">
        <f>Calculations!D343</f>
        <v>30.068166999999999</v>
      </c>
      <c r="F54" s="22" t="str">
        <f>Calculations!E55</f>
        <v/>
      </c>
      <c r="G54" s="23" t="str">
        <f>Calculations!E151</f>
        <v/>
      </c>
      <c r="H54" s="23" t="str">
        <f>Calculations!E247</f>
        <v/>
      </c>
      <c r="I54" s="24" t="str">
        <f>Calculations!E343</f>
        <v/>
      </c>
      <c r="J54" s="22" t="str">
        <f>Calculations!F55</f>
        <v/>
      </c>
      <c r="K54" s="23" t="str">
        <f>Calculations!F151</f>
        <v/>
      </c>
      <c r="L54" s="23" t="str">
        <f>Calculations!F247</f>
        <v/>
      </c>
      <c r="M54" s="24" t="str">
        <f>Calculations!F343</f>
        <v/>
      </c>
      <c r="N54" s="22" t="str">
        <f>Calculations!G55</f>
        <v/>
      </c>
      <c r="O54" s="23" t="str">
        <f>Calculations!G151</f>
        <v/>
      </c>
      <c r="P54" s="23" t="str">
        <f>Calculations!G247</f>
        <v/>
      </c>
      <c r="Q54" s="24" t="str">
        <f>Calculations!G343</f>
        <v/>
      </c>
      <c r="R54" s="22" t="str">
        <f>Calculations!H55</f>
        <v/>
      </c>
      <c r="S54" s="23" t="str">
        <f>Calculations!H151</f>
        <v/>
      </c>
      <c r="T54" s="23" t="str">
        <f>Calculations!H247</f>
        <v/>
      </c>
      <c r="U54" s="24" t="str">
        <f>Calculations!H343</f>
        <v/>
      </c>
      <c r="V54" s="22" t="str">
        <f>Calculations!I55</f>
        <v/>
      </c>
      <c r="W54" s="23" t="str">
        <f>Calculations!I151</f>
        <v/>
      </c>
      <c r="X54" s="23" t="str">
        <f>Calculations!I247</f>
        <v/>
      </c>
      <c r="Y54" s="24" t="str">
        <f>Calculations!I343</f>
        <v/>
      </c>
      <c r="Z54" s="22" t="str">
        <f>Calculations!J55</f>
        <v/>
      </c>
      <c r="AA54" s="23" t="str">
        <f>Calculations!J151</f>
        <v/>
      </c>
      <c r="AB54" s="23" t="str">
        <f>Calculations!J247</f>
        <v/>
      </c>
      <c r="AC54" s="24" t="str">
        <f>Calculations!J343</f>
        <v/>
      </c>
      <c r="AD54" s="22" t="str">
        <f>Calculations!K55</f>
        <v/>
      </c>
      <c r="AE54" s="23" t="str">
        <f>Calculations!K151</f>
        <v/>
      </c>
      <c r="AF54" s="23" t="str">
        <f>Calculations!K247</f>
        <v/>
      </c>
      <c r="AG54" s="24" t="str">
        <f>Calculations!K343</f>
        <v/>
      </c>
      <c r="AH54" s="22" t="str">
        <f>Calculations!L55</f>
        <v/>
      </c>
      <c r="AI54" s="23" t="str">
        <f>Calculations!L151</f>
        <v/>
      </c>
      <c r="AJ54" s="23" t="str">
        <f>Calculations!L247</f>
        <v/>
      </c>
      <c r="AK54" s="24" t="str">
        <f>Calculations!L343</f>
        <v/>
      </c>
      <c r="AL54" s="22" t="str">
        <f>Calculations!M55</f>
        <v/>
      </c>
      <c r="AM54" s="23" t="str">
        <f>Calculations!M151</f>
        <v/>
      </c>
      <c r="AN54" s="23" t="str">
        <f>Calculations!M247</f>
        <v/>
      </c>
      <c r="AO54" s="24" t="str">
        <f>Calculations!M343</f>
        <v/>
      </c>
      <c r="AP54" s="22" t="str">
        <f>Calculations!N55</f>
        <v/>
      </c>
      <c r="AQ54" s="23" t="str">
        <f>Calculations!N151</f>
        <v/>
      </c>
      <c r="AR54" s="23" t="str">
        <f>Calculations!N247</f>
        <v/>
      </c>
      <c r="AS54" s="24" t="str">
        <f>Calculations!N343</f>
        <v/>
      </c>
      <c r="AT54" s="22" t="str">
        <f>Calculations!O55</f>
        <v/>
      </c>
      <c r="AU54" s="23" t="str">
        <f>Calculations!O151</f>
        <v/>
      </c>
      <c r="AV54" s="23" t="str">
        <f>Calculations!O247</f>
        <v/>
      </c>
      <c r="AW54" s="24" t="str">
        <f>Calculations!O343</f>
        <v/>
      </c>
    </row>
    <row r="55" spans="1:49" s="18" customFormat="1" ht="14.1" customHeight="1" x14ac:dyDescent="0.25">
      <c r="A55" s="19" t="str">
        <f>'Gene Table'!B55</f>
        <v>PALB2</v>
      </c>
      <c r="B55" s="22">
        <f>Calculations!D56</f>
        <v>19.952023000000001</v>
      </c>
      <c r="C55" s="23">
        <f>Calculations!D152</f>
        <v>20.101372000000001</v>
      </c>
      <c r="D55" s="23">
        <f>Calculations!D248</f>
        <v>27.480898</v>
      </c>
      <c r="E55" s="24">
        <f>Calculations!D344</f>
        <v>29.416374000000001</v>
      </c>
      <c r="F55" s="22" t="str">
        <f>Calculations!E56</f>
        <v/>
      </c>
      <c r="G55" s="23" t="str">
        <f>Calculations!E152</f>
        <v/>
      </c>
      <c r="H55" s="23" t="str">
        <f>Calculations!E248</f>
        <v/>
      </c>
      <c r="I55" s="24" t="str">
        <f>Calculations!E344</f>
        <v/>
      </c>
      <c r="J55" s="22" t="str">
        <f>Calculations!F56</f>
        <v/>
      </c>
      <c r="K55" s="23" t="str">
        <f>Calculations!F152</f>
        <v/>
      </c>
      <c r="L55" s="23" t="str">
        <f>Calculations!F248</f>
        <v/>
      </c>
      <c r="M55" s="24" t="str">
        <f>Calculations!F344</f>
        <v/>
      </c>
      <c r="N55" s="22" t="str">
        <f>Calculations!G56</f>
        <v/>
      </c>
      <c r="O55" s="23" t="str">
        <f>Calculations!G152</f>
        <v/>
      </c>
      <c r="P55" s="23" t="str">
        <f>Calculations!G248</f>
        <v/>
      </c>
      <c r="Q55" s="24" t="str">
        <f>Calculations!G344</f>
        <v/>
      </c>
      <c r="R55" s="22" t="str">
        <f>Calculations!H56</f>
        <v/>
      </c>
      <c r="S55" s="23" t="str">
        <f>Calculations!H152</f>
        <v/>
      </c>
      <c r="T55" s="23" t="str">
        <f>Calculations!H248</f>
        <v/>
      </c>
      <c r="U55" s="24" t="str">
        <f>Calculations!H344</f>
        <v/>
      </c>
      <c r="V55" s="22" t="str">
        <f>Calculations!I56</f>
        <v/>
      </c>
      <c r="W55" s="23" t="str">
        <f>Calculations!I152</f>
        <v/>
      </c>
      <c r="X55" s="23" t="str">
        <f>Calculations!I248</f>
        <v/>
      </c>
      <c r="Y55" s="24" t="str">
        <f>Calculations!I344</f>
        <v/>
      </c>
      <c r="Z55" s="22" t="str">
        <f>Calculations!J56</f>
        <v/>
      </c>
      <c r="AA55" s="23" t="str">
        <f>Calculations!J152</f>
        <v/>
      </c>
      <c r="AB55" s="23" t="str">
        <f>Calculations!J248</f>
        <v/>
      </c>
      <c r="AC55" s="24" t="str">
        <f>Calculations!J344</f>
        <v/>
      </c>
      <c r="AD55" s="22" t="str">
        <f>Calculations!K56</f>
        <v/>
      </c>
      <c r="AE55" s="23" t="str">
        <f>Calculations!K152</f>
        <v/>
      </c>
      <c r="AF55" s="23" t="str">
        <f>Calculations!K248</f>
        <v/>
      </c>
      <c r="AG55" s="24" t="str">
        <f>Calculations!K344</f>
        <v/>
      </c>
      <c r="AH55" s="22" t="str">
        <f>Calculations!L56</f>
        <v/>
      </c>
      <c r="AI55" s="23" t="str">
        <f>Calculations!L152</f>
        <v/>
      </c>
      <c r="AJ55" s="23" t="str">
        <f>Calculations!L248</f>
        <v/>
      </c>
      <c r="AK55" s="24" t="str">
        <f>Calculations!L344</f>
        <v/>
      </c>
      <c r="AL55" s="22" t="str">
        <f>Calculations!M56</f>
        <v/>
      </c>
      <c r="AM55" s="23" t="str">
        <f>Calculations!M152</f>
        <v/>
      </c>
      <c r="AN55" s="23" t="str">
        <f>Calculations!M248</f>
        <v/>
      </c>
      <c r="AO55" s="24" t="str">
        <f>Calculations!M344</f>
        <v/>
      </c>
      <c r="AP55" s="22" t="str">
        <f>Calculations!N56</f>
        <v/>
      </c>
      <c r="AQ55" s="23" t="str">
        <f>Calculations!N152</f>
        <v/>
      </c>
      <c r="AR55" s="23" t="str">
        <f>Calculations!N248</f>
        <v/>
      </c>
      <c r="AS55" s="24" t="str">
        <f>Calculations!N344</f>
        <v/>
      </c>
      <c r="AT55" s="22" t="str">
        <f>Calculations!O56</f>
        <v/>
      </c>
      <c r="AU55" s="23" t="str">
        <f>Calculations!O152</f>
        <v/>
      </c>
      <c r="AV55" s="23" t="str">
        <f>Calculations!O248</f>
        <v/>
      </c>
      <c r="AW55" s="24" t="str">
        <f>Calculations!O344</f>
        <v/>
      </c>
    </row>
    <row r="56" spans="1:49" s="18" customFormat="1" ht="14.1" customHeight="1" x14ac:dyDescent="0.25">
      <c r="A56" s="19" t="str">
        <f>'Gene Table'!B56</f>
        <v>PAX5</v>
      </c>
      <c r="B56" s="22">
        <f>Calculations!D57</f>
        <v>20.109755</v>
      </c>
      <c r="C56" s="23">
        <f>Calculations!D153</f>
        <v>29.014600000000002</v>
      </c>
      <c r="D56" s="23">
        <f>Calculations!D249</f>
        <v>20.122375000000002</v>
      </c>
      <c r="E56" s="24">
        <f>Calculations!D345</f>
        <v>29.124538000000001</v>
      </c>
      <c r="F56" s="22" t="str">
        <f>Calculations!E57</f>
        <v/>
      </c>
      <c r="G56" s="23" t="str">
        <f>Calculations!E153</f>
        <v/>
      </c>
      <c r="H56" s="23" t="str">
        <f>Calculations!E249</f>
        <v/>
      </c>
      <c r="I56" s="24" t="str">
        <f>Calculations!E345</f>
        <v/>
      </c>
      <c r="J56" s="22" t="str">
        <f>Calculations!F57</f>
        <v/>
      </c>
      <c r="K56" s="23" t="str">
        <f>Calculations!F153</f>
        <v/>
      </c>
      <c r="L56" s="23" t="str">
        <f>Calculations!F249</f>
        <v/>
      </c>
      <c r="M56" s="24" t="str">
        <f>Calculations!F345</f>
        <v/>
      </c>
      <c r="N56" s="22" t="str">
        <f>Calculations!G57</f>
        <v/>
      </c>
      <c r="O56" s="23" t="str">
        <f>Calculations!G153</f>
        <v/>
      </c>
      <c r="P56" s="23" t="str">
        <f>Calculations!G249</f>
        <v/>
      </c>
      <c r="Q56" s="24" t="str">
        <f>Calculations!G345</f>
        <v/>
      </c>
      <c r="R56" s="22" t="str">
        <f>Calculations!H57</f>
        <v/>
      </c>
      <c r="S56" s="23" t="str">
        <f>Calculations!H153</f>
        <v/>
      </c>
      <c r="T56" s="23" t="str">
        <f>Calculations!H249</f>
        <v/>
      </c>
      <c r="U56" s="24" t="str">
        <f>Calculations!H345</f>
        <v/>
      </c>
      <c r="V56" s="22" t="str">
        <f>Calculations!I57</f>
        <v/>
      </c>
      <c r="W56" s="23" t="str">
        <f>Calculations!I153</f>
        <v/>
      </c>
      <c r="X56" s="23" t="str">
        <f>Calculations!I249</f>
        <v/>
      </c>
      <c r="Y56" s="24" t="str">
        <f>Calculations!I345</f>
        <v/>
      </c>
      <c r="Z56" s="22" t="str">
        <f>Calculations!J57</f>
        <v/>
      </c>
      <c r="AA56" s="23" t="str">
        <f>Calculations!J153</f>
        <v/>
      </c>
      <c r="AB56" s="23" t="str">
        <f>Calculations!J249</f>
        <v/>
      </c>
      <c r="AC56" s="24" t="str">
        <f>Calculations!J345</f>
        <v/>
      </c>
      <c r="AD56" s="22" t="str">
        <f>Calculations!K57</f>
        <v/>
      </c>
      <c r="AE56" s="23" t="str">
        <f>Calculations!K153</f>
        <v/>
      </c>
      <c r="AF56" s="23" t="str">
        <f>Calculations!K249</f>
        <v/>
      </c>
      <c r="AG56" s="24" t="str">
        <f>Calculations!K345</f>
        <v/>
      </c>
      <c r="AH56" s="22" t="str">
        <f>Calculations!L57</f>
        <v/>
      </c>
      <c r="AI56" s="23" t="str">
        <f>Calculations!L153</f>
        <v/>
      </c>
      <c r="AJ56" s="23" t="str">
        <f>Calculations!L249</f>
        <v/>
      </c>
      <c r="AK56" s="24" t="str">
        <f>Calculations!L345</f>
        <v/>
      </c>
      <c r="AL56" s="22" t="str">
        <f>Calculations!M57</f>
        <v/>
      </c>
      <c r="AM56" s="23" t="str">
        <f>Calculations!M153</f>
        <v/>
      </c>
      <c r="AN56" s="23" t="str">
        <f>Calculations!M249</f>
        <v/>
      </c>
      <c r="AO56" s="24" t="str">
        <f>Calculations!M345</f>
        <v/>
      </c>
      <c r="AP56" s="22" t="str">
        <f>Calculations!N57</f>
        <v/>
      </c>
      <c r="AQ56" s="23" t="str">
        <f>Calculations!N153</f>
        <v/>
      </c>
      <c r="AR56" s="23" t="str">
        <f>Calculations!N249</f>
        <v/>
      </c>
      <c r="AS56" s="24" t="str">
        <f>Calculations!N345</f>
        <v/>
      </c>
      <c r="AT56" s="22" t="str">
        <f>Calculations!O57</f>
        <v/>
      </c>
      <c r="AU56" s="23" t="str">
        <f>Calculations!O153</f>
        <v/>
      </c>
      <c r="AV56" s="23" t="str">
        <f>Calculations!O249</f>
        <v/>
      </c>
      <c r="AW56" s="24" t="str">
        <f>Calculations!O345</f>
        <v/>
      </c>
    </row>
    <row r="57" spans="1:49" s="18" customFormat="1" ht="14.1" customHeight="1" x14ac:dyDescent="0.25">
      <c r="A57" s="19" t="str">
        <f>'Gene Table'!B57</f>
        <v>PDLIM4</v>
      </c>
      <c r="B57" s="22">
        <f>Calculations!D58</f>
        <v>20.645143999999998</v>
      </c>
      <c r="C57" s="23">
        <f>Calculations!D154</f>
        <v>20.990618000000001</v>
      </c>
      <c r="D57" s="23">
        <f>Calculations!D250</f>
        <v>30.446995000000001</v>
      </c>
      <c r="E57" s="24">
        <f>Calculations!D346</f>
        <v>31.132239999999999</v>
      </c>
      <c r="F57" s="22" t="str">
        <f>Calculations!E58</f>
        <v/>
      </c>
      <c r="G57" s="23" t="str">
        <f>Calculations!E154</f>
        <v/>
      </c>
      <c r="H57" s="23" t="str">
        <f>Calculations!E250</f>
        <v/>
      </c>
      <c r="I57" s="24" t="str">
        <f>Calculations!E346</f>
        <v/>
      </c>
      <c r="J57" s="22" t="str">
        <f>Calculations!F58</f>
        <v/>
      </c>
      <c r="K57" s="23" t="str">
        <f>Calculations!F154</f>
        <v/>
      </c>
      <c r="L57" s="23" t="str">
        <f>Calculations!F250</f>
        <v/>
      </c>
      <c r="M57" s="24" t="str">
        <f>Calculations!F346</f>
        <v/>
      </c>
      <c r="N57" s="22" t="str">
        <f>Calculations!G58</f>
        <v/>
      </c>
      <c r="O57" s="23" t="str">
        <f>Calculations!G154</f>
        <v/>
      </c>
      <c r="P57" s="23" t="str">
        <f>Calculations!G250</f>
        <v/>
      </c>
      <c r="Q57" s="24" t="str">
        <f>Calculations!G346</f>
        <v/>
      </c>
      <c r="R57" s="22" t="str">
        <f>Calculations!H58</f>
        <v/>
      </c>
      <c r="S57" s="23" t="str">
        <f>Calculations!H154</f>
        <v/>
      </c>
      <c r="T57" s="23" t="str">
        <f>Calculations!H250</f>
        <v/>
      </c>
      <c r="U57" s="24" t="str">
        <f>Calculations!H346</f>
        <v/>
      </c>
      <c r="V57" s="22" t="str">
        <f>Calculations!I58</f>
        <v/>
      </c>
      <c r="W57" s="23" t="str">
        <f>Calculations!I154</f>
        <v/>
      </c>
      <c r="X57" s="23" t="str">
        <f>Calculations!I250</f>
        <v/>
      </c>
      <c r="Y57" s="24" t="str">
        <f>Calculations!I346</f>
        <v/>
      </c>
      <c r="Z57" s="22" t="str">
        <f>Calculations!J58</f>
        <v/>
      </c>
      <c r="AA57" s="23" t="str">
        <f>Calculations!J154</f>
        <v/>
      </c>
      <c r="AB57" s="23" t="str">
        <f>Calculations!J250</f>
        <v/>
      </c>
      <c r="AC57" s="24" t="str">
        <f>Calculations!J346</f>
        <v/>
      </c>
      <c r="AD57" s="22" t="str">
        <f>Calculations!K58</f>
        <v/>
      </c>
      <c r="AE57" s="23" t="str">
        <f>Calculations!K154</f>
        <v/>
      </c>
      <c r="AF57" s="23" t="str">
        <f>Calculations!K250</f>
        <v/>
      </c>
      <c r="AG57" s="24" t="str">
        <f>Calculations!K346</f>
        <v/>
      </c>
      <c r="AH57" s="22" t="str">
        <f>Calculations!L58</f>
        <v/>
      </c>
      <c r="AI57" s="23" t="str">
        <f>Calculations!L154</f>
        <v/>
      </c>
      <c r="AJ57" s="23" t="str">
        <f>Calculations!L250</f>
        <v/>
      </c>
      <c r="AK57" s="24" t="str">
        <f>Calculations!L346</f>
        <v/>
      </c>
      <c r="AL57" s="22" t="str">
        <f>Calculations!M58</f>
        <v/>
      </c>
      <c r="AM57" s="23" t="str">
        <f>Calculations!M154</f>
        <v/>
      </c>
      <c r="AN57" s="23" t="str">
        <f>Calculations!M250</f>
        <v/>
      </c>
      <c r="AO57" s="24" t="str">
        <f>Calculations!M346</f>
        <v/>
      </c>
      <c r="AP57" s="22" t="str">
        <f>Calculations!N58</f>
        <v/>
      </c>
      <c r="AQ57" s="23" t="str">
        <f>Calculations!N154</f>
        <v/>
      </c>
      <c r="AR57" s="23" t="str">
        <f>Calculations!N250</f>
        <v/>
      </c>
      <c r="AS57" s="24" t="str">
        <f>Calculations!N346</f>
        <v/>
      </c>
      <c r="AT57" s="22" t="str">
        <f>Calculations!O58</f>
        <v/>
      </c>
      <c r="AU57" s="23" t="str">
        <f>Calculations!O154</f>
        <v/>
      </c>
      <c r="AV57" s="23" t="str">
        <f>Calculations!O250</f>
        <v/>
      </c>
      <c r="AW57" s="24" t="str">
        <f>Calculations!O346</f>
        <v/>
      </c>
    </row>
    <row r="58" spans="1:49" s="18" customFormat="1" ht="14.1" customHeight="1" x14ac:dyDescent="0.25">
      <c r="A58" s="19" t="str">
        <f>'Gene Table'!B58</f>
        <v>PER1</v>
      </c>
      <c r="B58" s="22">
        <f>Calculations!D59</f>
        <v>20.567373</v>
      </c>
      <c r="C58" s="23">
        <f>Calculations!D155</f>
        <v>22.163656</v>
      </c>
      <c r="D58" s="23">
        <f>Calculations!D251</f>
        <v>21.366717999999999</v>
      </c>
      <c r="E58" s="24">
        <f>Calculations!D347</f>
        <v>40</v>
      </c>
      <c r="F58" s="22" t="str">
        <f>Calculations!E59</f>
        <v/>
      </c>
      <c r="G58" s="23" t="str">
        <f>Calculations!E155</f>
        <v/>
      </c>
      <c r="H58" s="23" t="str">
        <f>Calculations!E251</f>
        <v/>
      </c>
      <c r="I58" s="24" t="str">
        <f>Calculations!E347</f>
        <v/>
      </c>
      <c r="J58" s="22" t="str">
        <f>Calculations!F59</f>
        <v/>
      </c>
      <c r="K58" s="23" t="str">
        <f>Calculations!F155</f>
        <v/>
      </c>
      <c r="L58" s="23" t="str">
        <f>Calculations!F251</f>
        <v/>
      </c>
      <c r="M58" s="24" t="str">
        <f>Calculations!F347</f>
        <v/>
      </c>
      <c r="N58" s="22" t="str">
        <f>Calculations!G59</f>
        <v/>
      </c>
      <c r="O58" s="23" t="str">
        <f>Calculations!G155</f>
        <v/>
      </c>
      <c r="P58" s="23" t="str">
        <f>Calculations!G251</f>
        <v/>
      </c>
      <c r="Q58" s="24" t="str">
        <f>Calculations!G347</f>
        <v/>
      </c>
      <c r="R58" s="22" t="str">
        <f>Calculations!H59</f>
        <v/>
      </c>
      <c r="S58" s="23" t="str">
        <f>Calculations!H155</f>
        <v/>
      </c>
      <c r="T58" s="23" t="str">
        <f>Calculations!H251</f>
        <v/>
      </c>
      <c r="U58" s="24" t="str">
        <f>Calculations!H347</f>
        <v/>
      </c>
      <c r="V58" s="22" t="str">
        <f>Calculations!I59</f>
        <v/>
      </c>
      <c r="W58" s="23" t="str">
        <f>Calculations!I155</f>
        <v/>
      </c>
      <c r="X58" s="23" t="str">
        <f>Calculations!I251</f>
        <v/>
      </c>
      <c r="Y58" s="24" t="str">
        <f>Calculations!I347</f>
        <v/>
      </c>
      <c r="Z58" s="22" t="str">
        <f>Calculations!J59</f>
        <v/>
      </c>
      <c r="AA58" s="23" t="str">
        <f>Calculations!J155</f>
        <v/>
      </c>
      <c r="AB58" s="23" t="str">
        <f>Calculations!J251</f>
        <v/>
      </c>
      <c r="AC58" s="24" t="str">
        <f>Calculations!J347</f>
        <v/>
      </c>
      <c r="AD58" s="22" t="str">
        <f>Calculations!K59</f>
        <v/>
      </c>
      <c r="AE58" s="23" t="str">
        <f>Calculations!K155</f>
        <v/>
      </c>
      <c r="AF58" s="23" t="str">
        <f>Calculations!K251</f>
        <v/>
      </c>
      <c r="AG58" s="24" t="str">
        <f>Calculations!K347</f>
        <v/>
      </c>
      <c r="AH58" s="22" t="str">
        <f>Calculations!L59</f>
        <v/>
      </c>
      <c r="AI58" s="23" t="str">
        <f>Calculations!L155</f>
        <v/>
      </c>
      <c r="AJ58" s="23" t="str">
        <f>Calculations!L251</f>
        <v/>
      </c>
      <c r="AK58" s="24" t="str">
        <f>Calculations!L347</f>
        <v/>
      </c>
      <c r="AL58" s="22" t="str">
        <f>Calculations!M59</f>
        <v/>
      </c>
      <c r="AM58" s="23" t="str">
        <f>Calculations!M155</f>
        <v/>
      </c>
      <c r="AN58" s="23" t="str">
        <f>Calculations!M251</f>
        <v/>
      </c>
      <c r="AO58" s="24" t="str">
        <f>Calculations!M347</f>
        <v/>
      </c>
      <c r="AP58" s="22" t="str">
        <f>Calculations!N59</f>
        <v/>
      </c>
      <c r="AQ58" s="23" t="str">
        <f>Calculations!N155</f>
        <v/>
      </c>
      <c r="AR58" s="23" t="str">
        <f>Calculations!N251</f>
        <v/>
      </c>
      <c r="AS58" s="24" t="str">
        <f>Calculations!N347</f>
        <v/>
      </c>
      <c r="AT58" s="22" t="str">
        <f>Calculations!O59</f>
        <v/>
      </c>
      <c r="AU58" s="23" t="str">
        <f>Calculations!O155</f>
        <v/>
      </c>
      <c r="AV58" s="23" t="str">
        <f>Calculations!O251</f>
        <v/>
      </c>
      <c r="AW58" s="24" t="str">
        <f>Calculations!O347</f>
        <v/>
      </c>
    </row>
    <row r="59" spans="1:49" s="18" customFormat="1" ht="14.1" customHeight="1" x14ac:dyDescent="0.25">
      <c r="A59" s="19" t="str">
        <f>'Gene Table'!B59</f>
        <v>PER2</v>
      </c>
      <c r="B59" s="22">
        <f>Calculations!D60</f>
        <v>22.092869</v>
      </c>
      <c r="C59" s="23">
        <f>Calculations!D156</f>
        <v>31.581028</v>
      </c>
      <c r="D59" s="23">
        <f>Calculations!D252</f>
        <v>21.902287000000001</v>
      </c>
      <c r="E59" s="24">
        <f>Calculations!D348</f>
        <v>30.59817</v>
      </c>
      <c r="F59" s="22" t="str">
        <f>Calculations!E60</f>
        <v/>
      </c>
      <c r="G59" s="23" t="str">
        <f>Calculations!E156</f>
        <v/>
      </c>
      <c r="H59" s="23" t="str">
        <f>Calculations!E252</f>
        <v/>
      </c>
      <c r="I59" s="24" t="str">
        <f>Calculations!E348</f>
        <v/>
      </c>
      <c r="J59" s="22" t="str">
        <f>Calculations!F60</f>
        <v/>
      </c>
      <c r="K59" s="23" t="str">
        <f>Calculations!F156</f>
        <v/>
      </c>
      <c r="L59" s="23" t="str">
        <f>Calculations!F252</f>
        <v/>
      </c>
      <c r="M59" s="24" t="str">
        <f>Calculations!F348</f>
        <v/>
      </c>
      <c r="N59" s="22" t="str">
        <f>Calculations!G60</f>
        <v/>
      </c>
      <c r="O59" s="23" t="str">
        <f>Calculations!G156</f>
        <v/>
      </c>
      <c r="P59" s="23" t="str">
        <f>Calculations!G252</f>
        <v/>
      </c>
      <c r="Q59" s="24" t="str">
        <f>Calculations!G348</f>
        <v/>
      </c>
      <c r="R59" s="22" t="str">
        <f>Calculations!H60</f>
        <v/>
      </c>
      <c r="S59" s="23" t="str">
        <f>Calculations!H156</f>
        <v/>
      </c>
      <c r="T59" s="23" t="str">
        <f>Calculations!H252</f>
        <v/>
      </c>
      <c r="U59" s="24" t="str">
        <f>Calculations!H348</f>
        <v/>
      </c>
      <c r="V59" s="22" t="str">
        <f>Calculations!I60</f>
        <v/>
      </c>
      <c r="W59" s="23" t="str">
        <f>Calculations!I156</f>
        <v/>
      </c>
      <c r="X59" s="23" t="str">
        <f>Calculations!I252</f>
        <v/>
      </c>
      <c r="Y59" s="24" t="str">
        <f>Calculations!I348</f>
        <v/>
      </c>
      <c r="Z59" s="22" t="str">
        <f>Calculations!J60</f>
        <v/>
      </c>
      <c r="AA59" s="23" t="str">
        <f>Calculations!J156</f>
        <v/>
      </c>
      <c r="AB59" s="23" t="str">
        <f>Calculations!J252</f>
        <v/>
      </c>
      <c r="AC59" s="24" t="str">
        <f>Calculations!J348</f>
        <v/>
      </c>
      <c r="AD59" s="22" t="str">
        <f>Calculations!K60</f>
        <v/>
      </c>
      <c r="AE59" s="23" t="str">
        <f>Calculations!K156</f>
        <v/>
      </c>
      <c r="AF59" s="23" t="str">
        <f>Calculations!K252</f>
        <v/>
      </c>
      <c r="AG59" s="24" t="str">
        <f>Calculations!K348</f>
        <v/>
      </c>
      <c r="AH59" s="22" t="str">
        <f>Calculations!L60</f>
        <v/>
      </c>
      <c r="AI59" s="23" t="str">
        <f>Calculations!L156</f>
        <v/>
      </c>
      <c r="AJ59" s="23" t="str">
        <f>Calculations!L252</f>
        <v/>
      </c>
      <c r="AK59" s="24" t="str">
        <f>Calculations!L348</f>
        <v/>
      </c>
      <c r="AL59" s="22" t="str">
        <f>Calculations!M60</f>
        <v/>
      </c>
      <c r="AM59" s="23" t="str">
        <f>Calculations!M156</f>
        <v/>
      </c>
      <c r="AN59" s="23" t="str">
        <f>Calculations!M252</f>
        <v/>
      </c>
      <c r="AO59" s="24" t="str">
        <f>Calculations!M348</f>
        <v/>
      </c>
      <c r="AP59" s="22" t="str">
        <f>Calculations!N60</f>
        <v/>
      </c>
      <c r="AQ59" s="23" t="str">
        <f>Calculations!N156</f>
        <v/>
      </c>
      <c r="AR59" s="23" t="str">
        <f>Calculations!N252</f>
        <v/>
      </c>
      <c r="AS59" s="24" t="str">
        <f>Calculations!N348</f>
        <v/>
      </c>
      <c r="AT59" s="22" t="str">
        <f>Calculations!O60</f>
        <v/>
      </c>
      <c r="AU59" s="23" t="str">
        <f>Calculations!O156</f>
        <v/>
      </c>
      <c r="AV59" s="23" t="str">
        <f>Calculations!O252</f>
        <v/>
      </c>
      <c r="AW59" s="24" t="str">
        <f>Calculations!O348</f>
        <v/>
      </c>
    </row>
    <row r="60" spans="1:49" s="18" customFormat="1" ht="14.1" customHeight="1" x14ac:dyDescent="0.25">
      <c r="A60" s="19" t="str">
        <f>'Gene Table'!B60</f>
        <v>PGR</v>
      </c>
      <c r="B60" s="22">
        <f>Calculations!D61</f>
        <v>20.181685999999999</v>
      </c>
      <c r="C60" s="23">
        <f>Calculations!D157</f>
        <v>29.228663999999998</v>
      </c>
      <c r="D60" s="23">
        <f>Calculations!D253</f>
        <v>20.139277</v>
      </c>
      <c r="E60" s="24">
        <f>Calculations!D349</f>
        <v>32.271453999999999</v>
      </c>
      <c r="F60" s="22" t="str">
        <f>Calculations!E61</f>
        <v/>
      </c>
      <c r="G60" s="23" t="str">
        <f>Calculations!E157</f>
        <v/>
      </c>
      <c r="H60" s="23" t="str">
        <f>Calculations!E253</f>
        <v/>
      </c>
      <c r="I60" s="24" t="str">
        <f>Calculations!E349</f>
        <v/>
      </c>
      <c r="J60" s="22" t="str">
        <f>Calculations!F61</f>
        <v/>
      </c>
      <c r="K60" s="23" t="str">
        <f>Calculations!F157</f>
        <v/>
      </c>
      <c r="L60" s="23" t="str">
        <f>Calculations!F253</f>
        <v/>
      </c>
      <c r="M60" s="24" t="str">
        <f>Calculations!F349</f>
        <v/>
      </c>
      <c r="N60" s="22" t="str">
        <f>Calculations!G61</f>
        <v/>
      </c>
      <c r="O60" s="23" t="str">
        <f>Calculations!G157</f>
        <v/>
      </c>
      <c r="P60" s="23" t="str">
        <f>Calculations!G253</f>
        <v/>
      </c>
      <c r="Q60" s="24" t="str">
        <f>Calculations!G349</f>
        <v/>
      </c>
      <c r="R60" s="22" t="str">
        <f>Calculations!H61</f>
        <v/>
      </c>
      <c r="S60" s="23" t="str">
        <f>Calculations!H157</f>
        <v/>
      </c>
      <c r="T60" s="23" t="str">
        <f>Calculations!H253</f>
        <v/>
      </c>
      <c r="U60" s="24" t="str">
        <f>Calculations!H349</f>
        <v/>
      </c>
      <c r="V60" s="22" t="str">
        <f>Calculations!I61</f>
        <v/>
      </c>
      <c r="W60" s="23" t="str">
        <f>Calculations!I157</f>
        <v/>
      </c>
      <c r="X60" s="23" t="str">
        <f>Calculations!I253</f>
        <v/>
      </c>
      <c r="Y60" s="24" t="str">
        <f>Calculations!I349</f>
        <v/>
      </c>
      <c r="Z60" s="22" t="str">
        <f>Calculations!J61</f>
        <v/>
      </c>
      <c r="AA60" s="23" t="str">
        <f>Calculations!J157</f>
        <v/>
      </c>
      <c r="AB60" s="23" t="str">
        <f>Calculations!J253</f>
        <v/>
      </c>
      <c r="AC60" s="24" t="str">
        <f>Calculations!J349</f>
        <v/>
      </c>
      <c r="AD60" s="22" t="str">
        <f>Calculations!K61</f>
        <v/>
      </c>
      <c r="AE60" s="23" t="str">
        <f>Calculations!K157</f>
        <v/>
      </c>
      <c r="AF60" s="23" t="str">
        <f>Calculations!K253</f>
        <v/>
      </c>
      <c r="AG60" s="24" t="str">
        <f>Calculations!K349</f>
        <v/>
      </c>
      <c r="AH60" s="22" t="str">
        <f>Calculations!L61</f>
        <v/>
      </c>
      <c r="AI60" s="23" t="str">
        <f>Calculations!L157</f>
        <v/>
      </c>
      <c r="AJ60" s="23" t="str">
        <f>Calculations!L253</f>
        <v/>
      </c>
      <c r="AK60" s="24" t="str">
        <f>Calculations!L349</f>
        <v/>
      </c>
      <c r="AL60" s="22" t="str">
        <f>Calculations!M61</f>
        <v/>
      </c>
      <c r="AM60" s="23" t="str">
        <f>Calculations!M157</f>
        <v/>
      </c>
      <c r="AN60" s="23" t="str">
        <f>Calculations!M253</f>
        <v/>
      </c>
      <c r="AO60" s="24" t="str">
        <f>Calculations!M349</f>
        <v/>
      </c>
      <c r="AP60" s="22" t="str">
        <f>Calculations!N61</f>
        <v/>
      </c>
      <c r="AQ60" s="23" t="str">
        <f>Calculations!N157</f>
        <v/>
      </c>
      <c r="AR60" s="23" t="str">
        <f>Calculations!N253</f>
        <v/>
      </c>
      <c r="AS60" s="24" t="str">
        <f>Calculations!N349</f>
        <v/>
      </c>
      <c r="AT60" s="22" t="str">
        <f>Calculations!O61</f>
        <v/>
      </c>
      <c r="AU60" s="23" t="str">
        <f>Calculations!O157</f>
        <v/>
      </c>
      <c r="AV60" s="23" t="str">
        <f>Calculations!O253</f>
        <v/>
      </c>
      <c r="AW60" s="24" t="str">
        <f>Calculations!O349</f>
        <v/>
      </c>
    </row>
    <row r="61" spans="1:49" s="18" customFormat="1" ht="14.1" customHeight="1" x14ac:dyDescent="0.25">
      <c r="A61" s="19" t="str">
        <f>'Gene Table'!B61</f>
        <v>PLAGL1</v>
      </c>
      <c r="B61" s="22">
        <f>Calculations!D62</f>
        <v>22.093139999999998</v>
      </c>
      <c r="C61" s="23">
        <f>Calculations!D158</f>
        <v>28.974138</v>
      </c>
      <c r="D61" s="23">
        <f>Calculations!D254</f>
        <v>22.350878000000002</v>
      </c>
      <c r="E61" s="24">
        <f>Calculations!D350</f>
        <v>30.441772</v>
      </c>
      <c r="F61" s="22" t="str">
        <f>Calculations!E62</f>
        <v/>
      </c>
      <c r="G61" s="23" t="str">
        <f>Calculations!E158</f>
        <v/>
      </c>
      <c r="H61" s="23" t="str">
        <f>Calculations!E254</f>
        <v/>
      </c>
      <c r="I61" s="24" t="str">
        <f>Calculations!E350</f>
        <v/>
      </c>
      <c r="J61" s="22" t="str">
        <f>Calculations!F62</f>
        <v/>
      </c>
      <c r="K61" s="23" t="str">
        <f>Calculations!F158</f>
        <v/>
      </c>
      <c r="L61" s="23" t="str">
        <f>Calculations!F254</f>
        <v/>
      </c>
      <c r="M61" s="24" t="str">
        <f>Calculations!F350</f>
        <v/>
      </c>
      <c r="N61" s="22" t="str">
        <f>Calculations!G62</f>
        <v/>
      </c>
      <c r="O61" s="23" t="str">
        <f>Calculations!G158</f>
        <v/>
      </c>
      <c r="P61" s="23" t="str">
        <f>Calculations!G254</f>
        <v/>
      </c>
      <c r="Q61" s="24" t="str">
        <f>Calculations!G350</f>
        <v/>
      </c>
      <c r="R61" s="22" t="str">
        <f>Calculations!H62</f>
        <v/>
      </c>
      <c r="S61" s="23" t="str">
        <f>Calculations!H158</f>
        <v/>
      </c>
      <c r="T61" s="23" t="str">
        <f>Calculations!H254</f>
        <v/>
      </c>
      <c r="U61" s="24" t="str">
        <f>Calculations!H350</f>
        <v/>
      </c>
      <c r="V61" s="22" t="str">
        <f>Calculations!I62</f>
        <v/>
      </c>
      <c r="W61" s="23" t="str">
        <f>Calculations!I158</f>
        <v/>
      </c>
      <c r="X61" s="23" t="str">
        <f>Calculations!I254</f>
        <v/>
      </c>
      <c r="Y61" s="24" t="str">
        <f>Calculations!I350</f>
        <v/>
      </c>
      <c r="Z61" s="22" t="str">
        <f>Calculations!J62</f>
        <v/>
      </c>
      <c r="AA61" s="23" t="str">
        <f>Calculations!J158</f>
        <v/>
      </c>
      <c r="AB61" s="23" t="str">
        <f>Calculations!J254</f>
        <v/>
      </c>
      <c r="AC61" s="24" t="str">
        <f>Calculations!J350</f>
        <v/>
      </c>
      <c r="AD61" s="22" t="str">
        <f>Calculations!K62</f>
        <v/>
      </c>
      <c r="AE61" s="23" t="str">
        <f>Calculations!K158</f>
        <v/>
      </c>
      <c r="AF61" s="23" t="str">
        <f>Calculations!K254</f>
        <v/>
      </c>
      <c r="AG61" s="24" t="str">
        <f>Calculations!K350</f>
        <v/>
      </c>
      <c r="AH61" s="22" t="str">
        <f>Calculations!L62</f>
        <v/>
      </c>
      <c r="AI61" s="23" t="str">
        <f>Calculations!L158</f>
        <v/>
      </c>
      <c r="AJ61" s="23" t="str">
        <f>Calculations!L254</f>
        <v/>
      </c>
      <c r="AK61" s="24" t="str">
        <f>Calculations!L350</f>
        <v/>
      </c>
      <c r="AL61" s="22" t="str">
        <f>Calculations!M62</f>
        <v/>
      </c>
      <c r="AM61" s="23" t="str">
        <f>Calculations!M158</f>
        <v/>
      </c>
      <c r="AN61" s="23" t="str">
        <f>Calculations!M254</f>
        <v/>
      </c>
      <c r="AO61" s="24" t="str">
        <f>Calculations!M350</f>
        <v/>
      </c>
      <c r="AP61" s="22" t="str">
        <f>Calculations!N62</f>
        <v/>
      </c>
      <c r="AQ61" s="23" t="str">
        <f>Calculations!N158</f>
        <v/>
      </c>
      <c r="AR61" s="23" t="str">
        <f>Calculations!N254</f>
        <v/>
      </c>
      <c r="AS61" s="24" t="str">
        <f>Calculations!N350</f>
        <v/>
      </c>
      <c r="AT61" s="22" t="str">
        <f>Calculations!O62</f>
        <v/>
      </c>
      <c r="AU61" s="23" t="str">
        <f>Calculations!O158</f>
        <v/>
      </c>
      <c r="AV61" s="23" t="str">
        <f>Calculations!O254</f>
        <v/>
      </c>
      <c r="AW61" s="24" t="str">
        <f>Calculations!O350</f>
        <v/>
      </c>
    </row>
    <row r="62" spans="1:49" s="18" customFormat="1" ht="14.1" customHeight="1" x14ac:dyDescent="0.25">
      <c r="A62" s="19" t="str">
        <f>'Gene Table'!B62</f>
        <v>PRDM2</v>
      </c>
      <c r="B62" s="22">
        <f>Calculations!D63</f>
        <v>20.834517000000002</v>
      </c>
      <c r="C62" s="23">
        <f>Calculations!D159</f>
        <v>28.894463999999999</v>
      </c>
      <c r="D62" s="23">
        <f>Calculations!D255</f>
        <v>20.968465999999999</v>
      </c>
      <c r="E62" s="24">
        <f>Calculations!D351</f>
        <v>35.625700000000002</v>
      </c>
      <c r="F62" s="22" t="str">
        <f>Calculations!E63</f>
        <v/>
      </c>
      <c r="G62" s="23" t="str">
        <f>Calculations!E159</f>
        <v/>
      </c>
      <c r="H62" s="23" t="str">
        <f>Calculations!E255</f>
        <v/>
      </c>
      <c r="I62" s="24" t="str">
        <f>Calculations!E351</f>
        <v/>
      </c>
      <c r="J62" s="22" t="str">
        <f>Calculations!F63</f>
        <v/>
      </c>
      <c r="K62" s="23" t="str">
        <f>Calculations!F159</f>
        <v/>
      </c>
      <c r="L62" s="23" t="str">
        <f>Calculations!F255</f>
        <v/>
      </c>
      <c r="M62" s="24" t="str">
        <f>Calculations!F351</f>
        <v/>
      </c>
      <c r="N62" s="22" t="str">
        <f>Calculations!G63</f>
        <v/>
      </c>
      <c r="O62" s="23" t="str">
        <f>Calculations!G159</f>
        <v/>
      </c>
      <c r="P62" s="23" t="str">
        <f>Calculations!G255</f>
        <v/>
      </c>
      <c r="Q62" s="24" t="str">
        <f>Calculations!G351</f>
        <v/>
      </c>
      <c r="R62" s="22" t="str">
        <f>Calculations!H63</f>
        <v/>
      </c>
      <c r="S62" s="23" t="str">
        <f>Calculations!H159</f>
        <v/>
      </c>
      <c r="T62" s="23" t="str">
        <f>Calculations!H255</f>
        <v/>
      </c>
      <c r="U62" s="24" t="str">
        <f>Calculations!H351</f>
        <v/>
      </c>
      <c r="V62" s="22" t="str">
        <f>Calculations!I63</f>
        <v/>
      </c>
      <c r="W62" s="23" t="str">
        <f>Calculations!I159</f>
        <v/>
      </c>
      <c r="X62" s="23" t="str">
        <f>Calculations!I255</f>
        <v/>
      </c>
      <c r="Y62" s="24" t="str">
        <f>Calculations!I351</f>
        <v/>
      </c>
      <c r="Z62" s="22" t="str">
        <f>Calculations!J63</f>
        <v/>
      </c>
      <c r="AA62" s="23" t="str">
        <f>Calculations!J159</f>
        <v/>
      </c>
      <c r="AB62" s="23" t="str">
        <f>Calculations!J255</f>
        <v/>
      </c>
      <c r="AC62" s="24" t="str">
        <f>Calculations!J351</f>
        <v/>
      </c>
      <c r="AD62" s="22" t="str">
        <f>Calculations!K63</f>
        <v/>
      </c>
      <c r="AE62" s="23" t="str">
        <f>Calculations!K159</f>
        <v/>
      </c>
      <c r="AF62" s="23" t="str">
        <f>Calculations!K255</f>
        <v/>
      </c>
      <c r="AG62" s="24" t="str">
        <f>Calculations!K351</f>
        <v/>
      </c>
      <c r="AH62" s="22" t="str">
        <f>Calculations!L63</f>
        <v/>
      </c>
      <c r="AI62" s="23" t="str">
        <f>Calculations!L159</f>
        <v/>
      </c>
      <c r="AJ62" s="23" t="str">
        <f>Calculations!L255</f>
        <v/>
      </c>
      <c r="AK62" s="24" t="str">
        <f>Calculations!L351</f>
        <v/>
      </c>
      <c r="AL62" s="22" t="str">
        <f>Calculations!M63</f>
        <v/>
      </c>
      <c r="AM62" s="23" t="str">
        <f>Calculations!M159</f>
        <v/>
      </c>
      <c r="AN62" s="23" t="str">
        <f>Calculations!M255</f>
        <v/>
      </c>
      <c r="AO62" s="24" t="str">
        <f>Calculations!M351</f>
        <v/>
      </c>
      <c r="AP62" s="22" t="str">
        <f>Calculations!N63</f>
        <v/>
      </c>
      <c r="AQ62" s="23" t="str">
        <f>Calculations!N159</f>
        <v/>
      </c>
      <c r="AR62" s="23" t="str">
        <f>Calculations!N255</f>
        <v/>
      </c>
      <c r="AS62" s="24" t="str">
        <f>Calculations!N351</f>
        <v/>
      </c>
      <c r="AT62" s="22" t="str">
        <f>Calculations!O63</f>
        <v/>
      </c>
      <c r="AU62" s="23" t="str">
        <f>Calculations!O159</f>
        <v/>
      </c>
      <c r="AV62" s="23" t="str">
        <f>Calculations!O255</f>
        <v/>
      </c>
      <c r="AW62" s="24" t="str">
        <f>Calculations!O351</f>
        <v/>
      </c>
    </row>
    <row r="63" spans="1:49" s="18" customFormat="1" ht="14.1" customHeight="1" x14ac:dyDescent="0.25">
      <c r="A63" s="19" t="str">
        <f>'Gene Table'!B63</f>
        <v>PRKCDBP</v>
      </c>
      <c r="B63" s="22">
        <f>Calculations!D64</f>
        <v>21.213238</v>
      </c>
      <c r="C63" s="23">
        <f>Calculations!D160</f>
        <v>40</v>
      </c>
      <c r="D63" s="23">
        <f>Calculations!D256</f>
        <v>21.236305000000002</v>
      </c>
      <c r="E63" s="24">
        <f>Calculations!D352</f>
        <v>40</v>
      </c>
      <c r="F63" s="22" t="str">
        <f>Calculations!E64</f>
        <v/>
      </c>
      <c r="G63" s="23" t="str">
        <f>Calculations!E160</f>
        <v/>
      </c>
      <c r="H63" s="23" t="str">
        <f>Calculations!E256</f>
        <v/>
      </c>
      <c r="I63" s="24" t="str">
        <f>Calculations!E352</f>
        <v/>
      </c>
      <c r="J63" s="22" t="str">
        <f>Calculations!F64</f>
        <v/>
      </c>
      <c r="K63" s="23" t="str">
        <f>Calculations!F160</f>
        <v/>
      </c>
      <c r="L63" s="23" t="str">
        <f>Calculations!F256</f>
        <v/>
      </c>
      <c r="M63" s="24" t="str">
        <f>Calculations!F352</f>
        <v/>
      </c>
      <c r="N63" s="22" t="str">
        <f>Calculations!G64</f>
        <v/>
      </c>
      <c r="O63" s="23" t="str">
        <f>Calculations!G160</f>
        <v/>
      </c>
      <c r="P63" s="23" t="str">
        <f>Calculations!G256</f>
        <v/>
      </c>
      <c r="Q63" s="24" t="str">
        <f>Calculations!G352</f>
        <v/>
      </c>
      <c r="R63" s="22" t="str">
        <f>Calculations!H64</f>
        <v/>
      </c>
      <c r="S63" s="23" t="str">
        <f>Calculations!H160</f>
        <v/>
      </c>
      <c r="T63" s="23" t="str">
        <f>Calculations!H256</f>
        <v/>
      </c>
      <c r="U63" s="24" t="str">
        <f>Calculations!H352</f>
        <v/>
      </c>
      <c r="V63" s="22" t="str">
        <f>Calculations!I64</f>
        <v/>
      </c>
      <c r="W63" s="23" t="str">
        <f>Calculations!I160</f>
        <v/>
      </c>
      <c r="X63" s="23" t="str">
        <f>Calculations!I256</f>
        <v/>
      </c>
      <c r="Y63" s="24" t="str">
        <f>Calculations!I352</f>
        <v/>
      </c>
      <c r="Z63" s="22" t="str">
        <f>Calculations!J64</f>
        <v/>
      </c>
      <c r="AA63" s="23" t="str">
        <f>Calculations!J160</f>
        <v/>
      </c>
      <c r="AB63" s="23" t="str">
        <f>Calculations!J256</f>
        <v/>
      </c>
      <c r="AC63" s="24" t="str">
        <f>Calculations!J352</f>
        <v/>
      </c>
      <c r="AD63" s="22" t="str">
        <f>Calculations!K64</f>
        <v/>
      </c>
      <c r="AE63" s="23" t="str">
        <f>Calculations!K160</f>
        <v/>
      </c>
      <c r="AF63" s="23" t="str">
        <f>Calculations!K256</f>
        <v/>
      </c>
      <c r="AG63" s="24" t="str">
        <f>Calculations!K352</f>
        <v/>
      </c>
      <c r="AH63" s="22" t="str">
        <f>Calculations!L64</f>
        <v/>
      </c>
      <c r="AI63" s="23" t="str">
        <f>Calculations!L160</f>
        <v/>
      </c>
      <c r="AJ63" s="23" t="str">
        <f>Calculations!L256</f>
        <v/>
      </c>
      <c r="AK63" s="24" t="str">
        <f>Calculations!L352</f>
        <v/>
      </c>
      <c r="AL63" s="22" t="str">
        <f>Calculations!M64</f>
        <v/>
      </c>
      <c r="AM63" s="23" t="str">
        <f>Calculations!M160</f>
        <v/>
      </c>
      <c r="AN63" s="23" t="str">
        <f>Calculations!M256</f>
        <v/>
      </c>
      <c r="AO63" s="24" t="str">
        <f>Calculations!M352</f>
        <v/>
      </c>
      <c r="AP63" s="22" t="str">
        <f>Calculations!N64</f>
        <v/>
      </c>
      <c r="AQ63" s="23" t="str">
        <f>Calculations!N160</f>
        <v/>
      </c>
      <c r="AR63" s="23" t="str">
        <f>Calculations!N256</f>
        <v/>
      </c>
      <c r="AS63" s="24" t="str">
        <f>Calculations!N352</f>
        <v/>
      </c>
      <c r="AT63" s="22" t="str">
        <f>Calculations!O64</f>
        <v/>
      </c>
      <c r="AU63" s="23" t="str">
        <f>Calculations!O160</f>
        <v/>
      </c>
      <c r="AV63" s="23" t="str">
        <f>Calculations!O256</f>
        <v/>
      </c>
      <c r="AW63" s="24" t="str">
        <f>Calculations!O352</f>
        <v/>
      </c>
    </row>
    <row r="64" spans="1:49" s="18" customFormat="1" ht="14.1" customHeight="1" x14ac:dyDescent="0.25">
      <c r="A64" s="19" t="str">
        <f>'Gene Table'!B64</f>
        <v>PROX1</v>
      </c>
      <c r="B64" s="22">
        <f>Calculations!D65</f>
        <v>20.000557000000001</v>
      </c>
      <c r="C64" s="23">
        <f>Calculations!D161</f>
        <v>20.144361</v>
      </c>
      <c r="D64" s="23">
        <f>Calculations!D257</f>
        <v>32.263077000000003</v>
      </c>
      <c r="E64" s="24">
        <f>Calculations!D353</f>
        <v>31.364069000000001</v>
      </c>
      <c r="F64" s="22" t="str">
        <f>Calculations!E65</f>
        <v/>
      </c>
      <c r="G64" s="23" t="str">
        <f>Calculations!E161</f>
        <v/>
      </c>
      <c r="H64" s="23" t="str">
        <f>Calculations!E257</f>
        <v/>
      </c>
      <c r="I64" s="24" t="str">
        <f>Calculations!E353</f>
        <v/>
      </c>
      <c r="J64" s="22" t="str">
        <f>Calculations!F65</f>
        <v/>
      </c>
      <c r="K64" s="23" t="str">
        <f>Calculations!F161</f>
        <v/>
      </c>
      <c r="L64" s="23" t="str">
        <f>Calculations!F257</f>
        <v/>
      </c>
      <c r="M64" s="24" t="str">
        <f>Calculations!F353</f>
        <v/>
      </c>
      <c r="N64" s="22" t="str">
        <f>Calculations!G65</f>
        <v/>
      </c>
      <c r="O64" s="23" t="str">
        <f>Calculations!G161</f>
        <v/>
      </c>
      <c r="P64" s="23" t="str">
        <f>Calculations!G257</f>
        <v/>
      </c>
      <c r="Q64" s="24" t="str">
        <f>Calculations!G353</f>
        <v/>
      </c>
      <c r="R64" s="22" t="str">
        <f>Calculations!H65</f>
        <v/>
      </c>
      <c r="S64" s="23" t="str">
        <f>Calculations!H161</f>
        <v/>
      </c>
      <c r="T64" s="23" t="str">
        <f>Calculations!H257</f>
        <v/>
      </c>
      <c r="U64" s="24" t="str">
        <f>Calculations!H353</f>
        <v/>
      </c>
      <c r="V64" s="22" t="str">
        <f>Calculations!I65</f>
        <v/>
      </c>
      <c r="W64" s="23" t="str">
        <f>Calculations!I161</f>
        <v/>
      </c>
      <c r="X64" s="23" t="str">
        <f>Calculations!I257</f>
        <v/>
      </c>
      <c r="Y64" s="24" t="str">
        <f>Calculations!I353</f>
        <v/>
      </c>
      <c r="Z64" s="22" t="str">
        <f>Calculations!J65</f>
        <v/>
      </c>
      <c r="AA64" s="23" t="str">
        <f>Calculations!J161</f>
        <v/>
      </c>
      <c r="AB64" s="23" t="str">
        <f>Calculations!J257</f>
        <v/>
      </c>
      <c r="AC64" s="24" t="str">
        <f>Calculations!J353</f>
        <v/>
      </c>
      <c r="AD64" s="22" t="str">
        <f>Calculations!K65</f>
        <v/>
      </c>
      <c r="AE64" s="23" t="str">
        <f>Calculations!K161</f>
        <v/>
      </c>
      <c r="AF64" s="23" t="str">
        <f>Calculations!K257</f>
        <v/>
      </c>
      <c r="AG64" s="24" t="str">
        <f>Calculations!K353</f>
        <v/>
      </c>
      <c r="AH64" s="22" t="str">
        <f>Calculations!L65</f>
        <v/>
      </c>
      <c r="AI64" s="23" t="str">
        <f>Calculations!L161</f>
        <v/>
      </c>
      <c r="AJ64" s="23" t="str">
        <f>Calculations!L257</f>
        <v/>
      </c>
      <c r="AK64" s="24" t="str">
        <f>Calculations!L353</f>
        <v/>
      </c>
      <c r="AL64" s="22" t="str">
        <f>Calculations!M65</f>
        <v/>
      </c>
      <c r="AM64" s="23" t="str">
        <f>Calculations!M161</f>
        <v/>
      </c>
      <c r="AN64" s="23" t="str">
        <f>Calculations!M257</f>
        <v/>
      </c>
      <c r="AO64" s="24" t="str">
        <f>Calculations!M353</f>
        <v/>
      </c>
      <c r="AP64" s="22" t="str">
        <f>Calculations!N65</f>
        <v/>
      </c>
      <c r="AQ64" s="23" t="str">
        <f>Calculations!N161</f>
        <v/>
      </c>
      <c r="AR64" s="23" t="str">
        <f>Calculations!N257</f>
        <v/>
      </c>
      <c r="AS64" s="24" t="str">
        <f>Calculations!N353</f>
        <v/>
      </c>
      <c r="AT64" s="22" t="str">
        <f>Calculations!O65</f>
        <v/>
      </c>
      <c r="AU64" s="23" t="str">
        <f>Calculations!O161</f>
        <v/>
      </c>
      <c r="AV64" s="23" t="str">
        <f>Calculations!O257</f>
        <v/>
      </c>
      <c r="AW64" s="24" t="str">
        <f>Calculations!O353</f>
        <v/>
      </c>
    </row>
    <row r="65" spans="1:49" s="18" customFormat="1" ht="14.1" customHeight="1" x14ac:dyDescent="0.25">
      <c r="A65" s="19" t="str">
        <f>'Gene Table'!B65</f>
        <v>PTEN</v>
      </c>
      <c r="B65" s="22">
        <f>Calculations!D66</f>
        <v>19.867056000000002</v>
      </c>
      <c r="C65" s="23">
        <f>Calculations!D162</f>
        <v>29.11608</v>
      </c>
      <c r="D65" s="23">
        <f>Calculations!D258</f>
        <v>19.795673000000001</v>
      </c>
      <c r="E65" s="24">
        <f>Calculations!D354</f>
        <v>37.809586000000003</v>
      </c>
      <c r="F65" s="22" t="str">
        <f>Calculations!E66</f>
        <v/>
      </c>
      <c r="G65" s="23" t="str">
        <f>Calculations!E162</f>
        <v/>
      </c>
      <c r="H65" s="23" t="str">
        <f>Calculations!E258</f>
        <v/>
      </c>
      <c r="I65" s="24" t="str">
        <f>Calculations!E354</f>
        <v/>
      </c>
      <c r="J65" s="22" t="str">
        <f>Calculations!F66</f>
        <v/>
      </c>
      <c r="K65" s="23" t="str">
        <f>Calculations!F162</f>
        <v/>
      </c>
      <c r="L65" s="23" t="str">
        <f>Calculations!F258</f>
        <v/>
      </c>
      <c r="M65" s="24" t="str">
        <f>Calculations!F354</f>
        <v/>
      </c>
      <c r="N65" s="22" t="str">
        <f>Calculations!G66</f>
        <v/>
      </c>
      <c r="O65" s="23" t="str">
        <f>Calculations!G162</f>
        <v/>
      </c>
      <c r="P65" s="23" t="str">
        <f>Calculations!G258</f>
        <v/>
      </c>
      <c r="Q65" s="24" t="str">
        <f>Calculations!G354</f>
        <v/>
      </c>
      <c r="R65" s="22" t="str">
        <f>Calculations!H66</f>
        <v/>
      </c>
      <c r="S65" s="23" t="str">
        <f>Calculations!H162</f>
        <v/>
      </c>
      <c r="T65" s="23" t="str">
        <f>Calculations!H258</f>
        <v/>
      </c>
      <c r="U65" s="24" t="str">
        <f>Calculations!H354</f>
        <v/>
      </c>
      <c r="V65" s="22" t="str">
        <f>Calculations!I66</f>
        <v/>
      </c>
      <c r="W65" s="23" t="str">
        <f>Calculations!I162</f>
        <v/>
      </c>
      <c r="X65" s="23" t="str">
        <f>Calculations!I258</f>
        <v/>
      </c>
      <c r="Y65" s="24" t="str">
        <f>Calculations!I354</f>
        <v/>
      </c>
      <c r="Z65" s="22" t="str">
        <f>Calculations!J66</f>
        <v/>
      </c>
      <c r="AA65" s="23" t="str">
        <f>Calculations!J162</f>
        <v/>
      </c>
      <c r="AB65" s="23" t="str">
        <f>Calculations!J258</f>
        <v/>
      </c>
      <c r="AC65" s="24" t="str">
        <f>Calculations!J354</f>
        <v/>
      </c>
      <c r="AD65" s="22" t="str">
        <f>Calculations!K66</f>
        <v/>
      </c>
      <c r="AE65" s="23" t="str">
        <f>Calculations!K162</f>
        <v/>
      </c>
      <c r="AF65" s="23" t="str">
        <f>Calculations!K258</f>
        <v/>
      </c>
      <c r="AG65" s="24" t="str">
        <f>Calculations!K354</f>
        <v/>
      </c>
      <c r="AH65" s="22" t="str">
        <f>Calculations!L66</f>
        <v/>
      </c>
      <c r="AI65" s="23" t="str">
        <f>Calculations!L162</f>
        <v/>
      </c>
      <c r="AJ65" s="23" t="str">
        <f>Calculations!L258</f>
        <v/>
      </c>
      <c r="AK65" s="24" t="str">
        <f>Calculations!L354</f>
        <v/>
      </c>
      <c r="AL65" s="22" t="str">
        <f>Calculations!M66</f>
        <v/>
      </c>
      <c r="AM65" s="23" t="str">
        <f>Calculations!M162</f>
        <v/>
      </c>
      <c r="AN65" s="23" t="str">
        <f>Calculations!M258</f>
        <v/>
      </c>
      <c r="AO65" s="24" t="str">
        <f>Calculations!M354</f>
        <v/>
      </c>
      <c r="AP65" s="22" t="str">
        <f>Calculations!N66</f>
        <v/>
      </c>
      <c r="AQ65" s="23" t="str">
        <f>Calculations!N162</f>
        <v/>
      </c>
      <c r="AR65" s="23" t="str">
        <f>Calculations!N258</f>
        <v/>
      </c>
      <c r="AS65" s="24" t="str">
        <f>Calculations!N354</f>
        <v/>
      </c>
      <c r="AT65" s="22" t="str">
        <f>Calculations!O66</f>
        <v/>
      </c>
      <c r="AU65" s="23" t="str">
        <f>Calculations!O162</f>
        <v/>
      </c>
      <c r="AV65" s="23" t="str">
        <f>Calculations!O258</f>
        <v/>
      </c>
      <c r="AW65" s="24" t="str">
        <f>Calculations!O354</f>
        <v/>
      </c>
    </row>
    <row r="66" spans="1:49" s="18" customFormat="1" ht="14.1" customHeight="1" x14ac:dyDescent="0.25">
      <c r="A66" s="19" t="str">
        <f>'Gene Table'!B66</f>
        <v>PTGS2</v>
      </c>
      <c r="B66" s="22">
        <f>Calculations!D67</f>
        <v>20.363188000000001</v>
      </c>
      <c r="C66" s="23">
        <f>Calculations!D163</f>
        <v>37.912598000000003</v>
      </c>
      <c r="D66" s="23">
        <f>Calculations!D259</f>
        <v>20.431248</v>
      </c>
      <c r="E66" s="24">
        <f>Calculations!D355</f>
        <v>30.146350000000002</v>
      </c>
      <c r="F66" s="22" t="str">
        <f>Calculations!E67</f>
        <v/>
      </c>
      <c r="G66" s="23" t="str">
        <f>Calculations!E163</f>
        <v/>
      </c>
      <c r="H66" s="23" t="str">
        <f>Calculations!E259</f>
        <v/>
      </c>
      <c r="I66" s="24" t="str">
        <f>Calculations!E355</f>
        <v/>
      </c>
      <c r="J66" s="22" t="str">
        <f>Calculations!F67</f>
        <v/>
      </c>
      <c r="K66" s="23" t="str">
        <f>Calculations!F163</f>
        <v/>
      </c>
      <c r="L66" s="23" t="str">
        <f>Calculations!F259</f>
        <v/>
      </c>
      <c r="M66" s="24" t="str">
        <f>Calculations!F355</f>
        <v/>
      </c>
      <c r="N66" s="22" t="str">
        <f>Calculations!G67</f>
        <v/>
      </c>
      <c r="O66" s="23" t="str">
        <f>Calculations!G163</f>
        <v/>
      </c>
      <c r="P66" s="23" t="str">
        <f>Calculations!G259</f>
        <v/>
      </c>
      <c r="Q66" s="24" t="str">
        <f>Calculations!G355</f>
        <v/>
      </c>
      <c r="R66" s="22" t="str">
        <f>Calculations!H67</f>
        <v/>
      </c>
      <c r="S66" s="23" t="str">
        <f>Calculations!H163</f>
        <v/>
      </c>
      <c r="T66" s="23" t="str">
        <f>Calculations!H259</f>
        <v/>
      </c>
      <c r="U66" s="24" t="str">
        <f>Calculations!H355</f>
        <v/>
      </c>
      <c r="V66" s="22" t="str">
        <f>Calculations!I67</f>
        <v/>
      </c>
      <c r="W66" s="23" t="str">
        <f>Calculations!I163</f>
        <v/>
      </c>
      <c r="X66" s="23" t="str">
        <f>Calculations!I259</f>
        <v/>
      </c>
      <c r="Y66" s="24" t="str">
        <f>Calculations!I355</f>
        <v/>
      </c>
      <c r="Z66" s="22" t="str">
        <f>Calculations!J67</f>
        <v/>
      </c>
      <c r="AA66" s="23" t="str">
        <f>Calculations!J163</f>
        <v/>
      </c>
      <c r="AB66" s="23" t="str">
        <f>Calculations!J259</f>
        <v/>
      </c>
      <c r="AC66" s="24" t="str">
        <f>Calculations!J355</f>
        <v/>
      </c>
      <c r="AD66" s="22" t="str">
        <f>Calculations!K67</f>
        <v/>
      </c>
      <c r="AE66" s="23" t="str">
        <f>Calculations!K163</f>
        <v/>
      </c>
      <c r="AF66" s="23" t="str">
        <f>Calculations!K259</f>
        <v/>
      </c>
      <c r="AG66" s="24" t="str">
        <f>Calculations!K355</f>
        <v/>
      </c>
      <c r="AH66" s="22" t="str">
        <f>Calculations!L67</f>
        <v/>
      </c>
      <c r="AI66" s="23" t="str">
        <f>Calculations!L163</f>
        <v/>
      </c>
      <c r="AJ66" s="23" t="str">
        <f>Calculations!L259</f>
        <v/>
      </c>
      <c r="AK66" s="24" t="str">
        <f>Calculations!L355</f>
        <v/>
      </c>
      <c r="AL66" s="22" t="str">
        <f>Calculations!M67</f>
        <v/>
      </c>
      <c r="AM66" s="23" t="str">
        <f>Calculations!M163</f>
        <v/>
      </c>
      <c r="AN66" s="23" t="str">
        <f>Calculations!M259</f>
        <v/>
      </c>
      <c r="AO66" s="24" t="str">
        <f>Calculations!M355</f>
        <v/>
      </c>
      <c r="AP66" s="22" t="str">
        <f>Calculations!N67</f>
        <v/>
      </c>
      <c r="AQ66" s="23" t="str">
        <f>Calculations!N163</f>
        <v/>
      </c>
      <c r="AR66" s="23" t="str">
        <f>Calculations!N259</f>
        <v/>
      </c>
      <c r="AS66" s="24" t="str">
        <f>Calculations!N355</f>
        <v/>
      </c>
      <c r="AT66" s="22" t="str">
        <f>Calculations!O67</f>
        <v/>
      </c>
      <c r="AU66" s="23" t="str">
        <f>Calculations!O163</f>
        <v/>
      </c>
      <c r="AV66" s="23" t="str">
        <f>Calculations!O259</f>
        <v/>
      </c>
      <c r="AW66" s="24" t="str">
        <f>Calculations!O355</f>
        <v/>
      </c>
    </row>
    <row r="67" spans="1:49" s="18" customFormat="1" ht="14.1" customHeight="1" x14ac:dyDescent="0.25">
      <c r="A67" s="19" t="str">
        <f>'Gene Table'!B67</f>
        <v>PYCARD</v>
      </c>
      <c r="B67" s="22">
        <f>Calculations!D68</f>
        <v>20.396332000000001</v>
      </c>
      <c r="C67" s="23">
        <f>Calculations!D164</f>
        <v>36.129294999999999</v>
      </c>
      <c r="D67" s="23">
        <f>Calculations!D260</f>
        <v>20.324363999999999</v>
      </c>
      <c r="E67" s="24">
        <f>Calculations!D356</f>
        <v>39.555120000000002</v>
      </c>
      <c r="F67" s="22" t="str">
        <f>Calculations!E68</f>
        <v/>
      </c>
      <c r="G67" s="23" t="str">
        <f>Calculations!E164</f>
        <v/>
      </c>
      <c r="H67" s="23" t="str">
        <f>Calculations!E260</f>
        <v/>
      </c>
      <c r="I67" s="24" t="str">
        <f>Calculations!E356</f>
        <v/>
      </c>
      <c r="J67" s="22" t="str">
        <f>Calculations!F68</f>
        <v/>
      </c>
      <c r="K67" s="23" t="str">
        <f>Calculations!F164</f>
        <v/>
      </c>
      <c r="L67" s="23" t="str">
        <f>Calculations!F260</f>
        <v/>
      </c>
      <c r="M67" s="24" t="str">
        <f>Calculations!F356</f>
        <v/>
      </c>
      <c r="N67" s="22" t="str">
        <f>Calculations!G68</f>
        <v/>
      </c>
      <c r="O67" s="23" t="str">
        <f>Calculations!G164</f>
        <v/>
      </c>
      <c r="P67" s="23" t="str">
        <f>Calculations!G260</f>
        <v/>
      </c>
      <c r="Q67" s="24" t="str">
        <f>Calculations!G356</f>
        <v/>
      </c>
      <c r="R67" s="22" t="str">
        <f>Calculations!H68</f>
        <v/>
      </c>
      <c r="S67" s="23" t="str">
        <f>Calculations!H164</f>
        <v/>
      </c>
      <c r="T67" s="23" t="str">
        <f>Calculations!H260</f>
        <v/>
      </c>
      <c r="U67" s="24" t="str">
        <f>Calculations!H356</f>
        <v/>
      </c>
      <c r="V67" s="22" t="str">
        <f>Calculations!I68</f>
        <v/>
      </c>
      <c r="W67" s="23" t="str">
        <f>Calculations!I164</f>
        <v/>
      </c>
      <c r="X67" s="23" t="str">
        <f>Calculations!I260</f>
        <v/>
      </c>
      <c r="Y67" s="24" t="str">
        <f>Calculations!I356</f>
        <v/>
      </c>
      <c r="Z67" s="22" t="str">
        <f>Calculations!J68</f>
        <v/>
      </c>
      <c r="AA67" s="23" t="str">
        <f>Calculations!J164</f>
        <v/>
      </c>
      <c r="AB67" s="23" t="str">
        <f>Calculations!J260</f>
        <v/>
      </c>
      <c r="AC67" s="24" t="str">
        <f>Calculations!J356</f>
        <v/>
      </c>
      <c r="AD67" s="22" t="str">
        <f>Calculations!K68</f>
        <v/>
      </c>
      <c r="AE67" s="23" t="str">
        <f>Calculations!K164</f>
        <v/>
      </c>
      <c r="AF67" s="23" t="str">
        <f>Calculations!K260</f>
        <v/>
      </c>
      <c r="AG67" s="24" t="str">
        <f>Calculations!K356</f>
        <v/>
      </c>
      <c r="AH67" s="22" t="str">
        <f>Calculations!L68</f>
        <v/>
      </c>
      <c r="AI67" s="23" t="str">
        <f>Calculations!L164</f>
        <v/>
      </c>
      <c r="AJ67" s="23" t="str">
        <f>Calculations!L260</f>
        <v/>
      </c>
      <c r="AK67" s="24" t="str">
        <f>Calculations!L356</f>
        <v/>
      </c>
      <c r="AL67" s="22" t="str">
        <f>Calculations!M68</f>
        <v/>
      </c>
      <c r="AM67" s="23" t="str">
        <f>Calculations!M164</f>
        <v/>
      </c>
      <c r="AN67" s="23" t="str">
        <f>Calculations!M260</f>
        <v/>
      </c>
      <c r="AO67" s="24" t="str">
        <f>Calculations!M356</f>
        <v/>
      </c>
      <c r="AP67" s="22" t="str">
        <f>Calculations!N68</f>
        <v/>
      </c>
      <c r="AQ67" s="23" t="str">
        <f>Calculations!N164</f>
        <v/>
      </c>
      <c r="AR67" s="23" t="str">
        <f>Calculations!N260</f>
        <v/>
      </c>
      <c r="AS67" s="24" t="str">
        <f>Calculations!N356</f>
        <v/>
      </c>
      <c r="AT67" s="22" t="str">
        <f>Calculations!O68</f>
        <v/>
      </c>
      <c r="AU67" s="23" t="str">
        <f>Calculations!O164</f>
        <v/>
      </c>
      <c r="AV67" s="23" t="str">
        <f>Calculations!O260</f>
        <v/>
      </c>
      <c r="AW67" s="24" t="str">
        <f>Calculations!O356</f>
        <v/>
      </c>
    </row>
    <row r="68" spans="1:49" s="18" customFormat="1" ht="14.1" customHeight="1" x14ac:dyDescent="0.25">
      <c r="A68" s="19" t="str">
        <f>'Gene Table'!B68</f>
        <v>RARB</v>
      </c>
      <c r="B68" s="22">
        <f>Calculations!D69</f>
        <v>19.971851000000001</v>
      </c>
      <c r="C68" s="23">
        <f>Calculations!D165</f>
        <v>20.21537</v>
      </c>
      <c r="D68" s="23">
        <f>Calculations!D261</f>
        <v>28.403238000000002</v>
      </c>
      <c r="E68" s="24">
        <f>Calculations!D357</f>
        <v>29.927202000000001</v>
      </c>
      <c r="F68" s="22" t="str">
        <f>Calculations!E69</f>
        <v/>
      </c>
      <c r="G68" s="23" t="str">
        <f>Calculations!E165</f>
        <v/>
      </c>
      <c r="H68" s="23" t="str">
        <f>Calculations!E261</f>
        <v/>
      </c>
      <c r="I68" s="24" t="str">
        <f>Calculations!E357</f>
        <v/>
      </c>
      <c r="J68" s="22" t="str">
        <f>Calculations!F69</f>
        <v/>
      </c>
      <c r="K68" s="23" t="str">
        <f>Calculations!F165</f>
        <v/>
      </c>
      <c r="L68" s="23" t="str">
        <f>Calculations!F261</f>
        <v/>
      </c>
      <c r="M68" s="24" t="str">
        <f>Calculations!F357</f>
        <v/>
      </c>
      <c r="N68" s="22" t="str">
        <f>Calculations!G69</f>
        <v/>
      </c>
      <c r="O68" s="23" t="str">
        <f>Calculations!G165</f>
        <v/>
      </c>
      <c r="P68" s="23" t="str">
        <f>Calculations!G261</f>
        <v/>
      </c>
      <c r="Q68" s="24" t="str">
        <f>Calculations!G357</f>
        <v/>
      </c>
      <c r="R68" s="22" t="str">
        <f>Calculations!H69</f>
        <v/>
      </c>
      <c r="S68" s="23" t="str">
        <f>Calculations!H165</f>
        <v/>
      </c>
      <c r="T68" s="23" t="str">
        <f>Calculations!H261</f>
        <v/>
      </c>
      <c r="U68" s="24" t="str">
        <f>Calculations!H357</f>
        <v/>
      </c>
      <c r="V68" s="22" t="str">
        <f>Calculations!I69</f>
        <v/>
      </c>
      <c r="W68" s="23" t="str">
        <f>Calculations!I165</f>
        <v/>
      </c>
      <c r="X68" s="23" t="str">
        <f>Calculations!I261</f>
        <v/>
      </c>
      <c r="Y68" s="24" t="str">
        <f>Calculations!I357</f>
        <v/>
      </c>
      <c r="Z68" s="22" t="str">
        <f>Calculations!J69</f>
        <v/>
      </c>
      <c r="AA68" s="23" t="str">
        <f>Calculations!J165</f>
        <v/>
      </c>
      <c r="AB68" s="23" t="str">
        <f>Calculations!J261</f>
        <v/>
      </c>
      <c r="AC68" s="24" t="str">
        <f>Calculations!J357</f>
        <v/>
      </c>
      <c r="AD68" s="22" t="str">
        <f>Calculations!K69</f>
        <v/>
      </c>
      <c r="AE68" s="23" t="str">
        <f>Calculations!K165</f>
        <v/>
      </c>
      <c r="AF68" s="23" t="str">
        <f>Calculations!K261</f>
        <v/>
      </c>
      <c r="AG68" s="24" t="str">
        <f>Calculations!K357</f>
        <v/>
      </c>
      <c r="AH68" s="22" t="str">
        <f>Calculations!L69</f>
        <v/>
      </c>
      <c r="AI68" s="23" t="str">
        <f>Calculations!L165</f>
        <v/>
      </c>
      <c r="AJ68" s="23" t="str">
        <f>Calculations!L261</f>
        <v/>
      </c>
      <c r="AK68" s="24" t="str">
        <f>Calculations!L357</f>
        <v/>
      </c>
      <c r="AL68" s="22" t="str">
        <f>Calculations!M69</f>
        <v/>
      </c>
      <c r="AM68" s="23" t="str">
        <f>Calculations!M165</f>
        <v/>
      </c>
      <c r="AN68" s="23" t="str">
        <f>Calculations!M261</f>
        <v/>
      </c>
      <c r="AO68" s="24" t="str">
        <f>Calculations!M357</f>
        <v/>
      </c>
      <c r="AP68" s="22" t="str">
        <f>Calculations!N69</f>
        <v/>
      </c>
      <c r="AQ68" s="23" t="str">
        <f>Calculations!N165</f>
        <v/>
      </c>
      <c r="AR68" s="23" t="str">
        <f>Calculations!N261</f>
        <v/>
      </c>
      <c r="AS68" s="24" t="str">
        <f>Calculations!N357</f>
        <v/>
      </c>
      <c r="AT68" s="22" t="str">
        <f>Calculations!O69</f>
        <v/>
      </c>
      <c r="AU68" s="23" t="str">
        <f>Calculations!O165</f>
        <v/>
      </c>
      <c r="AV68" s="23" t="str">
        <f>Calculations!O261</f>
        <v/>
      </c>
      <c r="AW68" s="24" t="str">
        <f>Calculations!O357</f>
        <v/>
      </c>
    </row>
    <row r="69" spans="1:49" s="18" customFormat="1" ht="14.1" customHeight="1" x14ac:dyDescent="0.25">
      <c r="A69" s="19" t="str">
        <f>'Gene Table'!B69</f>
        <v>RARRES1</v>
      </c>
      <c r="B69" s="22">
        <f>Calculations!D70</f>
        <v>20.020630000000001</v>
      </c>
      <c r="C69" s="23">
        <f>Calculations!D166</f>
        <v>28.403585</v>
      </c>
      <c r="D69" s="23">
        <f>Calculations!D262</f>
        <v>19.981382</v>
      </c>
      <c r="E69" s="24">
        <f>Calculations!D358</f>
        <v>31.120567000000001</v>
      </c>
      <c r="F69" s="22" t="str">
        <f>Calculations!E70</f>
        <v/>
      </c>
      <c r="G69" s="23" t="str">
        <f>Calculations!E166</f>
        <v/>
      </c>
      <c r="H69" s="23" t="str">
        <f>Calculations!E262</f>
        <v/>
      </c>
      <c r="I69" s="24" t="str">
        <f>Calculations!E358</f>
        <v/>
      </c>
      <c r="J69" s="22" t="str">
        <f>Calculations!F70</f>
        <v/>
      </c>
      <c r="K69" s="23" t="str">
        <f>Calculations!F166</f>
        <v/>
      </c>
      <c r="L69" s="23" t="str">
        <f>Calculations!F262</f>
        <v/>
      </c>
      <c r="M69" s="24" t="str">
        <f>Calculations!F358</f>
        <v/>
      </c>
      <c r="N69" s="22" t="str">
        <f>Calculations!G70</f>
        <v/>
      </c>
      <c r="O69" s="23" t="str">
        <f>Calculations!G166</f>
        <v/>
      </c>
      <c r="P69" s="23" t="str">
        <f>Calculations!G262</f>
        <v/>
      </c>
      <c r="Q69" s="24" t="str">
        <f>Calculations!G358</f>
        <v/>
      </c>
      <c r="R69" s="22" t="str">
        <f>Calculations!H70</f>
        <v/>
      </c>
      <c r="S69" s="23" t="str">
        <f>Calculations!H166</f>
        <v/>
      </c>
      <c r="T69" s="23" t="str">
        <f>Calculations!H262</f>
        <v/>
      </c>
      <c r="U69" s="24" t="str">
        <f>Calculations!H358</f>
        <v/>
      </c>
      <c r="V69" s="22" t="str">
        <f>Calculations!I70</f>
        <v/>
      </c>
      <c r="W69" s="23" t="str">
        <f>Calculations!I166</f>
        <v/>
      </c>
      <c r="X69" s="23" t="str">
        <f>Calculations!I262</f>
        <v/>
      </c>
      <c r="Y69" s="24" t="str">
        <f>Calculations!I358</f>
        <v/>
      </c>
      <c r="Z69" s="22" t="str">
        <f>Calculations!J70</f>
        <v/>
      </c>
      <c r="AA69" s="23" t="str">
        <f>Calculations!J166</f>
        <v/>
      </c>
      <c r="AB69" s="23" t="str">
        <f>Calculations!J262</f>
        <v/>
      </c>
      <c r="AC69" s="24" t="str">
        <f>Calculations!J358</f>
        <v/>
      </c>
      <c r="AD69" s="22" t="str">
        <f>Calculations!K70</f>
        <v/>
      </c>
      <c r="AE69" s="23" t="str">
        <f>Calculations!K166</f>
        <v/>
      </c>
      <c r="AF69" s="23" t="str">
        <f>Calculations!K262</f>
        <v/>
      </c>
      <c r="AG69" s="24" t="str">
        <f>Calculations!K358</f>
        <v/>
      </c>
      <c r="AH69" s="22" t="str">
        <f>Calculations!L70</f>
        <v/>
      </c>
      <c r="AI69" s="23" t="str">
        <f>Calculations!L166</f>
        <v/>
      </c>
      <c r="AJ69" s="23" t="str">
        <f>Calculations!L262</f>
        <v/>
      </c>
      <c r="AK69" s="24" t="str">
        <f>Calculations!L358</f>
        <v/>
      </c>
      <c r="AL69" s="22" t="str">
        <f>Calculations!M70</f>
        <v/>
      </c>
      <c r="AM69" s="23" t="str">
        <f>Calculations!M166</f>
        <v/>
      </c>
      <c r="AN69" s="23" t="str">
        <f>Calculations!M262</f>
        <v/>
      </c>
      <c r="AO69" s="24" t="str">
        <f>Calculations!M358</f>
        <v/>
      </c>
      <c r="AP69" s="22" t="str">
        <f>Calculations!N70</f>
        <v/>
      </c>
      <c r="AQ69" s="23" t="str">
        <f>Calculations!N166</f>
        <v/>
      </c>
      <c r="AR69" s="23" t="str">
        <f>Calculations!N262</f>
        <v/>
      </c>
      <c r="AS69" s="24" t="str">
        <f>Calculations!N358</f>
        <v/>
      </c>
      <c r="AT69" s="22" t="str">
        <f>Calculations!O70</f>
        <v/>
      </c>
      <c r="AU69" s="23" t="str">
        <f>Calculations!O166</f>
        <v/>
      </c>
      <c r="AV69" s="23" t="str">
        <f>Calculations!O262</f>
        <v/>
      </c>
      <c r="AW69" s="24" t="str">
        <f>Calculations!O358</f>
        <v/>
      </c>
    </row>
    <row r="70" spans="1:49" s="18" customFormat="1" ht="14.1" customHeight="1" x14ac:dyDescent="0.25">
      <c r="A70" s="19" t="str">
        <f>'Gene Table'!B70</f>
        <v>RASSF1</v>
      </c>
      <c r="B70" s="22">
        <f>Calculations!D71</f>
        <v>21.711950000000002</v>
      </c>
      <c r="C70" s="23">
        <f>Calculations!D167</f>
        <v>21.747537999999999</v>
      </c>
      <c r="D70" s="23">
        <f>Calculations!D263</f>
        <v>32.729304999999997</v>
      </c>
      <c r="E70" s="24">
        <f>Calculations!D359</f>
        <v>40</v>
      </c>
      <c r="F70" s="22" t="str">
        <f>Calculations!E71</f>
        <v/>
      </c>
      <c r="G70" s="23" t="str">
        <f>Calculations!E167</f>
        <v/>
      </c>
      <c r="H70" s="23" t="str">
        <f>Calculations!E263</f>
        <v/>
      </c>
      <c r="I70" s="24" t="str">
        <f>Calculations!E359</f>
        <v/>
      </c>
      <c r="J70" s="22" t="str">
        <f>Calculations!F71</f>
        <v/>
      </c>
      <c r="K70" s="23" t="str">
        <f>Calculations!F167</f>
        <v/>
      </c>
      <c r="L70" s="23" t="str">
        <f>Calculations!F263</f>
        <v/>
      </c>
      <c r="M70" s="24" t="str">
        <f>Calculations!F359</f>
        <v/>
      </c>
      <c r="N70" s="22" t="str">
        <f>Calculations!G71</f>
        <v/>
      </c>
      <c r="O70" s="23" t="str">
        <f>Calculations!G167</f>
        <v/>
      </c>
      <c r="P70" s="23" t="str">
        <f>Calculations!G263</f>
        <v/>
      </c>
      <c r="Q70" s="24" t="str">
        <f>Calculations!G359</f>
        <v/>
      </c>
      <c r="R70" s="22" t="str">
        <f>Calculations!H71</f>
        <v/>
      </c>
      <c r="S70" s="23" t="str">
        <f>Calculations!H167</f>
        <v/>
      </c>
      <c r="T70" s="23" t="str">
        <f>Calculations!H263</f>
        <v/>
      </c>
      <c r="U70" s="24" t="str">
        <f>Calculations!H359</f>
        <v/>
      </c>
      <c r="V70" s="22" t="str">
        <f>Calculations!I71</f>
        <v/>
      </c>
      <c r="W70" s="23" t="str">
        <f>Calculations!I167</f>
        <v/>
      </c>
      <c r="X70" s="23" t="str">
        <f>Calculations!I263</f>
        <v/>
      </c>
      <c r="Y70" s="24" t="str">
        <f>Calculations!I359</f>
        <v/>
      </c>
      <c r="Z70" s="22" t="str">
        <f>Calculations!J71</f>
        <v/>
      </c>
      <c r="AA70" s="23" t="str">
        <f>Calculations!J167</f>
        <v/>
      </c>
      <c r="AB70" s="23" t="str">
        <f>Calculations!J263</f>
        <v/>
      </c>
      <c r="AC70" s="24" t="str">
        <f>Calculations!J359</f>
        <v/>
      </c>
      <c r="AD70" s="22" t="str">
        <f>Calculations!K71</f>
        <v/>
      </c>
      <c r="AE70" s="23" t="str">
        <f>Calculations!K167</f>
        <v/>
      </c>
      <c r="AF70" s="23" t="str">
        <f>Calculations!K263</f>
        <v/>
      </c>
      <c r="AG70" s="24" t="str">
        <f>Calculations!K359</f>
        <v/>
      </c>
      <c r="AH70" s="22" t="str">
        <f>Calculations!L71</f>
        <v/>
      </c>
      <c r="AI70" s="23" t="str">
        <f>Calculations!L167</f>
        <v/>
      </c>
      <c r="AJ70" s="23" t="str">
        <f>Calculations!L263</f>
        <v/>
      </c>
      <c r="AK70" s="24" t="str">
        <f>Calculations!L359</f>
        <v/>
      </c>
      <c r="AL70" s="22" t="str">
        <f>Calculations!M71</f>
        <v/>
      </c>
      <c r="AM70" s="23" t="str">
        <f>Calculations!M167</f>
        <v/>
      </c>
      <c r="AN70" s="23" t="str">
        <f>Calculations!M263</f>
        <v/>
      </c>
      <c r="AO70" s="24" t="str">
        <f>Calculations!M359</f>
        <v/>
      </c>
      <c r="AP70" s="22" t="str">
        <f>Calculations!N71</f>
        <v/>
      </c>
      <c r="AQ70" s="23" t="str">
        <f>Calculations!N167</f>
        <v/>
      </c>
      <c r="AR70" s="23" t="str">
        <f>Calculations!N263</f>
        <v/>
      </c>
      <c r="AS70" s="24" t="str">
        <f>Calculations!N359</f>
        <v/>
      </c>
      <c r="AT70" s="22" t="str">
        <f>Calculations!O71</f>
        <v/>
      </c>
      <c r="AU70" s="23" t="str">
        <f>Calculations!O167</f>
        <v/>
      </c>
      <c r="AV70" s="23" t="str">
        <f>Calculations!O263</f>
        <v/>
      </c>
      <c r="AW70" s="24" t="str">
        <f>Calculations!O359</f>
        <v/>
      </c>
    </row>
    <row r="71" spans="1:49" s="18" customFormat="1" ht="14.1" customHeight="1" x14ac:dyDescent="0.25">
      <c r="A71" s="19" t="str">
        <f>'Gene Table'!B71</f>
        <v>RB1</v>
      </c>
      <c r="B71" s="22">
        <f>Calculations!D72</f>
        <v>19.517147000000001</v>
      </c>
      <c r="C71" s="23">
        <f>Calculations!D168</f>
        <v>19.507180999999999</v>
      </c>
      <c r="D71" s="23">
        <f>Calculations!D264</f>
        <v>27.914099</v>
      </c>
      <c r="E71" s="24">
        <f>Calculations!D360</f>
        <v>29.914193999999998</v>
      </c>
      <c r="F71" s="22" t="str">
        <f>Calculations!E72</f>
        <v/>
      </c>
      <c r="G71" s="23" t="str">
        <f>Calculations!E168</f>
        <v/>
      </c>
      <c r="H71" s="23" t="str">
        <f>Calculations!E264</f>
        <v/>
      </c>
      <c r="I71" s="24" t="str">
        <f>Calculations!E360</f>
        <v/>
      </c>
      <c r="J71" s="22" t="str">
        <f>Calculations!F72</f>
        <v/>
      </c>
      <c r="K71" s="23" t="str">
        <f>Calculations!F168</f>
        <v/>
      </c>
      <c r="L71" s="23" t="str">
        <f>Calculations!F264</f>
        <v/>
      </c>
      <c r="M71" s="24" t="str">
        <f>Calculations!F360</f>
        <v/>
      </c>
      <c r="N71" s="22" t="str">
        <f>Calculations!G72</f>
        <v/>
      </c>
      <c r="O71" s="23" t="str">
        <f>Calculations!G168</f>
        <v/>
      </c>
      <c r="P71" s="23" t="str">
        <f>Calculations!G264</f>
        <v/>
      </c>
      <c r="Q71" s="24" t="str">
        <f>Calculations!G360</f>
        <v/>
      </c>
      <c r="R71" s="22" t="str">
        <f>Calculations!H72</f>
        <v/>
      </c>
      <c r="S71" s="23" t="str">
        <f>Calculations!H168</f>
        <v/>
      </c>
      <c r="T71" s="23" t="str">
        <f>Calculations!H264</f>
        <v/>
      </c>
      <c r="U71" s="24" t="str">
        <f>Calculations!H360</f>
        <v/>
      </c>
      <c r="V71" s="22" t="str">
        <f>Calculations!I72</f>
        <v/>
      </c>
      <c r="W71" s="23" t="str">
        <f>Calculations!I168</f>
        <v/>
      </c>
      <c r="X71" s="23" t="str">
        <f>Calculations!I264</f>
        <v/>
      </c>
      <c r="Y71" s="24" t="str">
        <f>Calculations!I360</f>
        <v/>
      </c>
      <c r="Z71" s="22" t="str">
        <f>Calculations!J72</f>
        <v/>
      </c>
      <c r="AA71" s="23" t="str">
        <f>Calculations!J168</f>
        <v/>
      </c>
      <c r="AB71" s="23" t="str">
        <f>Calculations!J264</f>
        <v/>
      </c>
      <c r="AC71" s="24" t="str">
        <f>Calculations!J360</f>
        <v/>
      </c>
      <c r="AD71" s="22" t="str">
        <f>Calculations!K72</f>
        <v/>
      </c>
      <c r="AE71" s="23" t="str">
        <f>Calculations!K168</f>
        <v/>
      </c>
      <c r="AF71" s="23" t="str">
        <f>Calculations!K264</f>
        <v/>
      </c>
      <c r="AG71" s="24" t="str">
        <f>Calculations!K360</f>
        <v/>
      </c>
      <c r="AH71" s="22" t="str">
        <f>Calculations!L72</f>
        <v/>
      </c>
      <c r="AI71" s="23" t="str">
        <f>Calculations!L168</f>
        <v/>
      </c>
      <c r="AJ71" s="23" t="str">
        <f>Calculations!L264</f>
        <v/>
      </c>
      <c r="AK71" s="24" t="str">
        <f>Calculations!L360</f>
        <v/>
      </c>
      <c r="AL71" s="22" t="str">
        <f>Calculations!M72</f>
        <v/>
      </c>
      <c r="AM71" s="23" t="str">
        <f>Calculations!M168</f>
        <v/>
      </c>
      <c r="AN71" s="23" t="str">
        <f>Calculations!M264</f>
        <v/>
      </c>
      <c r="AO71" s="24" t="str">
        <f>Calculations!M360</f>
        <v/>
      </c>
      <c r="AP71" s="22" t="str">
        <f>Calculations!N72</f>
        <v/>
      </c>
      <c r="AQ71" s="23" t="str">
        <f>Calculations!N168</f>
        <v/>
      </c>
      <c r="AR71" s="23" t="str">
        <f>Calculations!N264</f>
        <v/>
      </c>
      <c r="AS71" s="24" t="str">
        <f>Calculations!N360</f>
        <v/>
      </c>
      <c r="AT71" s="22" t="str">
        <f>Calculations!O72</f>
        <v/>
      </c>
      <c r="AU71" s="23" t="str">
        <f>Calculations!O168</f>
        <v/>
      </c>
      <c r="AV71" s="23" t="str">
        <f>Calculations!O264</f>
        <v/>
      </c>
      <c r="AW71" s="24" t="str">
        <f>Calculations!O360</f>
        <v/>
      </c>
    </row>
    <row r="72" spans="1:49" s="18" customFormat="1" ht="14.1" customHeight="1" x14ac:dyDescent="0.25">
      <c r="A72" s="19" t="str">
        <f>'Gene Table'!B72</f>
        <v>RBP1</v>
      </c>
      <c r="B72" s="22">
        <f>Calculations!D73</f>
        <v>21.080133</v>
      </c>
      <c r="C72" s="23">
        <f>Calculations!D169</f>
        <v>34.097935</v>
      </c>
      <c r="D72" s="23">
        <f>Calculations!D265</f>
        <v>21.003617999999999</v>
      </c>
      <c r="E72" s="24">
        <f>Calculations!D361</f>
        <v>37.384644000000002</v>
      </c>
      <c r="F72" s="22" t="str">
        <f>Calculations!E73</f>
        <v/>
      </c>
      <c r="G72" s="23" t="str">
        <f>Calculations!E169</f>
        <v/>
      </c>
      <c r="H72" s="23" t="str">
        <f>Calculations!E265</f>
        <v/>
      </c>
      <c r="I72" s="24" t="str">
        <f>Calculations!E361</f>
        <v/>
      </c>
      <c r="J72" s="22" t="str">
        <f>Calculations!F73</f>
        <v/>
      </c>
      <c r="K72" s="23" t="str">
        <f>Calculations!F169</f>
        <v/>
      </c>
      <c r="L72" s="23" t="str">
        <f>Calculations!F265</f>
        <v/>
      </c>
      <c r="M72" s="24" t="str">
        <f>Calculations!F361</f>
        <v/>
      </c>
      <c r="N72" s="22" t="str">
        <f>Calculations!G73</f>
        <v/>
      </c>
      <c r="O72" s="23" t="str">
        <f>Calculations!G169</f>
        <v/>
      </c>
      <c r="P72" s="23" t="str">
        <f>Calculations!G265</f>
        <v/>
      </c>
      <c r="Q72" s="24" t="str">
        <f>Calculations!G361</f>
        <v/>
      </c>
      <c r="R72" s="22" t="str">
        <f>Calculations!H73</f>
        <v/>
      </c>
      <c r="S72" s="23" t="str">
        <f>Calculations!H169</f>
        <v/>
      </c>
      <c r="T72" s="23" t="str">
        <f>Calculations!H265</f>
        <v/>
      </c>
      <c r="U72" s="24" t="str">
        <f>Calculations!H361</f>
        <v/>
      </c>
      <c r="V72" s="22" t="str">
        <f>Calculations!I73</f>
        <v/>
      </c>
      <c r="W72" s="23" t="str">
        <f>Calculations!I169</f>
        <v/>
      </c>
      <c r="X72" s="23" t="str">
        <f>Calculations!I265</f>
        <v/>
      </c>
      <c r="Y72" s="24" t="str">
        <f>Calculations!I361</f>
        <v/>
      </c>
      <c r="Z72" s="22" t="str">
        <f>Calculations!J73</f>
        <v/>
      </c>
      <c r="AA72" s="23" t="str">
        <f>Calculations!J169</f>
        <v/>
      </c>
      <c r="AB72" s="23" t="str">
        <f>Calculations!J265</f>
        <v/>
      </c>
      <c r="AC72" s="24" t="str">
        <f>Calculations!J361</f>
        <v/>
      </c>
      <c r="AD72" s="22" t="str">
        <f>Calculations!K73</f>
        <v/>
      </c>
      <c r="AE72" s="23" t="str">
        <f>Calculations!K169</f>
        <v/>
      </c>
      <c r="AF72" s="23" t="str">
        <f>Calculations!K265</f>
        <v/>
      </c>
      <c r="AG72" s="24" t="str">
        <f>Calculations!K361</f>
        <v/>
      </c>
      <c r="AH72" s="22" t="str">
        <f>Calculations!L73</f>
        <v/>
      </c>
      <c r="AI72" s="23" t="str">
        <f>Calculations!L169</f>
        <v/>
      </c>
      <c r="AJ72" s="23" t="str">
        <f>Calculations!L265</f>
        <v/>
      </c>
      <c r="AK72" s="24" t="str">
        <f>Calculations!L361</f>
        <v/>
      </c>
      <c r="AL72" s="22" t="str">
        <f>Calculations!M73</f>
        <v/>
      </c>
      <c r="AM72" s="23" t="str">
        <f>Calculations!M169</f>
        <v/>
      </c>
      <c r="AN72" s="23" t="str">
        <f>Calculations!M265</f>
        <v/>
      </c>
      <c r="AO72" s="24" t="str">
        <f>Calculations!M361</f>
        <v/>
      </c>
      <c r="AP72" s="22" t="str">
        <f>Calculations!N73</f>
        <v/>
      </c>
      <c r="AQ72" s="23" t="str">
        <f>Calculations!N169</f>
        <v/>
      </c>
      <c r="AR72" s="23" t="str">
        <f>Calculations!N265</f>
        <v/>
      </c>
      <c r="AS72" s="24" t="str">
        <f>Calculations!N361</f>
        <v/>
      </c>
      <c r="AT72" s="22" t="str">
        <f>Calculations!O73</f>
        <v/>
      </c>
      <c r="AU72" s="23" t="str">
        <f>Calculations!O169</f>
        <v/>
      </c>
      <c r="AV72" s="23" t="str">
        <f>Calculations!O265</f>
        <v/>
      </c>
      <c r="AW72" s="24" t="str">
        <f>Calculations!O361</f>
        <v/>
      </c>
    </row>
    <row r="73" spans="1:49" s="18" customFormat="1" ht="14.1" customHeight="1" x14ac:dyDescent="0.25">
      <c r="A73" s="19" t="str">
        <f>'Gene Table'!B73</f>
        <v>RRAD</v>
      </c>
      <c r="B73" s="22">
        <f>Calculations!D74</f>
        <v>20.380655000000001</v>
      </c>
      <c r="C73" s="23">
        <f>Calculations!D170</f>
        <v>26.532791</v>
      </c>
      <c r="D73" s="23">
        <f>Calculations!D266</f>
        <v>20.706537000000001</v>
      </c>
      <c r="E73" s="24">
        <f>Calculations!D362</f>
        <v>35.409045999999996</v>
      </c>
      <c r="F73" s="22" t="str">
        <f>Calculations!E74</f>
        <v/>
      </c>
      <c r="G73" s="23" t="str">
        <f>Calculations!E170</f>
        <v/>
      </c>
      <c r="H73" s="23" t="str">
        <f>Calculations!E266</f>
        <v/>
      </c>
      <c r="I73" s="24" t="str">
        <f>Calculations!E362</f>
        <v/>
      </c>
      <c r="J73" s="22" t="str">
        <f>Calculations!F74</f>
        <v/>
      </c>
      <c r="K73" s="23" t="str">
        <f>Calculations!F170</f>
        <v/>
      </c>
      <c r="L73" s="23" t="str">
        <f>Calculations!F266</f>
        <v/>
      </c>
      <c r="M73" s="24" t="str">
        <f>Calculations!F362</f>
        <v/>
      </c>
      <c r="N73" s="22" t="str">
        <f>Calculations!G74</f>
        <v/>
      </c>
      <c r="O73" s="23" t="str">
        <f>Calculations!G170</f>
        <v/>
      </c>
      <c r="P73" s="23" t="str">
        <f>Calculations!G266</f>
        <v/>
      </c>
      <c r="Q73" s="24" t="str">
        <f>Calculations!G362</f>
        <v/>
      </c>
      <c r="R73" s="22" t="str">
        <f>Calculations!H74</f>
        <v/>
      </c>
      <c r="S73" s="23" t="str">
        <f>Calculations!H170</f>
        <v/>
      </c>
      <c r="T73" s="23" t="str">
        <f>Calculations!H266</f>
        <v/>
      </c>
      <c r="U73" s="24" t="str">
        <f>Calculations!H362</f>
        <v/>
      </c>
      <c r="V73" s="22" t="str">
        <f>Calculations!I74</f>
        <v/>
      </c>
      <c r="W73" s="23" t="str">
        <f>Calculations!I170</f>
        <v/>
      </c>
      <c r="X73" s="23" t="str">
        <f>Calculations!I266</f>
        <v/>
      </c>
      <c r="Y73" s="24" t="str">
        <f>Calculations!I362</f>
        <v/>
      </c>
      <c r="Z73" s="22" t="str">
        <f>Calculations!J74</f>
        <v/>
      </c>
      <c r="AA73" s="23" t="str">
        <f>Calculations!J170</f>
        <v/>
      </c>
      <c r="AB73" s="23" t="str">
        <f>Calculations!J266</f>
        <v/>
      </c>
      <c r="AC73" s="24" t="str">
        <f>Calculations!J362</f>
        <v/>
      </c>
      <c r="AD73" s="22" t="str">
        <f>Calculations!K74</f>
        <v/>
      </c>
      <c r="AE73" s="23" t="str">
        <f>Calculations!K170</f>
        <v/>
      </c>
      <c r="AF73" s="23" t="str">
        <f>Calculations!K266</f>
        <v/>
      </c>
      <c r="AG73" s="24" t="str">
        <f>Calculations!K362</f>
        <v/>
      </c>
      <c r="AH73" s="22" t="str">
        <f>Calculations!L74</f>
        <v/>
      </c>
      <c r="AI73" s="23" t="str">
        <f>Calculations!L170</f>
        <v/>
      </c>
      <c r="AJ73" s="23" t="str">
        <f>Calculations!L266</f>
        <v/>
      </c>
      <c r="AK73" s="24" t="str">
        <f>Calculations!L362</f>
        <v/>
      </c>
      <c r="AL73" s="22" t="str">
        <f>Calculations!M74</f>
        <v/>
      </c>
      <c r="AM73" s="23" t="str">
        <f>Calculations!M170</f>
        <v/>
      </c>
      <c r="AN73" s="23" t="str">
        <f>Calculations!M266</f>
        <v/>
      </c>
      <c r="AO73" s="24" t="str">
        <f>Calculations!M362</f>
        <v/>
      </c>
      <c r="AP73" s="22" t="str">
        <f>Calculations!N74</f>
        <v/>
      </c>
      <c r="AQ73" s="23" t="str">
        <f>Calculations!N170</f>
        <v/>
      </c>
      <c r="AR73" s="23" t="str">
        <f>Calculations!N266</f>
        <v/>
      </c>
      <c r="AS73" s="24" t="str">
        <f>Calculations!N362</f>
        <v/>
      </c>
      <c r="AT73" s="22" t="str">
        <f>Calculations!O74</f>
        <v/>
      </c>
      <c r="AU73" s="23" t="str">
        <f>Calculations!O170</f>
        <v/>
      </c>
      <c r="AV73" s="23" t="str">
        <f>Calculations!O266</f>
        <v/>
      </c>
      <c r="AW73" s="24" t="str">
        <f>Calculations!O362</f>
        <v/>
      </c>
    </row>
    <row r="74" spans="1:49" s="18" customFormat="1" ht="14.1" customHeight="1" x14ac:dyDescent="0.25">
      <c r="A74" s="19" t="str">
        <f>'Gene Table'!B74</f>
        <v>RUNX3</v>
      </c>
      <c r="B74" s="22">
        <f>Calculations!D75</f>
        <v>22.14386</v>
      </c>
      <c r="C74" s="23">
        <f>Calculations!D171</f>
        <v>22.812370000000001</v>
      </c>
      <c r="D74" s="23">
        <f>Calculations!D267</f>
        <v>34.296824999999998</v>
      </c>
      <c r="E74" s="24">
        <f>Calculations!D363</f>
        <v>32.851999999999997</v>
      </c>
      <c r="F74" s="22" t="str">
        <f>Calculations!E75</f>
        <v/>
      </c>
      <c r="G74" s="23" t="str">
        <f>Calculations!E171</f>
        <v/>
      </c>
      <c r="H74" s="23" t="str">
        <f>Calculations!E267</f>
        <v/>
      </c>
      <c r="I74" s="24" t="str">
        <f>Calculations!E363</f>
        <v/>
      </c>
      <c r="J74" s="22" t="str">
        <f>Calculations!F75</f>
        <v/>
      </c>
      <c r="K74" s="23" t="str">
        <f>Calculations!F171</f>
        <v/>
      </c>
      <c r="L74" s="23" t="str">
        <f>Calculations!F267</f>
        <v/>
      </c>
      <c r="M74" s="24" t="str">
        <f>Calculations!F363</f>
        <v/>
      </c>
      <c r="N74" s="22" t="str">
        <f>Calculations!G75</f>
        <v/>
      </c>
      <c r="O74" s="23" t="str">
        <f>Calculations!G171</f>
        <v/>
      </c>
      <c r="P74" s="23" t="str">
        <f>Calculations!G267</f>
        <v/>
      </c>
      <c r="Q74" s="24" t="str">
        <f>Calculations!G363</f>
        <v/>
      </c>
      <c r="R74" s="22" t="str">
        <f>Calculations!H75</f>
        <v/>
      </c>
      <c r="S74" s="23" t="str">
        <f>Calculations!H171</f>
        <v/>
      </c>
      <c r="T74" s="23" t="str">
        <f>Calculations!H267</f>
        <v/>
      </c>
      <c r="U74" s="24" t="str">
        <f>Calculations!H363</f>
        <v/>
      </c>
      <c r="V74" s="22" t="str">
        <f>Calculations!I75</f>
        <v/>
      </c>
      <c r="W74" s="23" t="str">
        <f>Calculations!I171</f>
        <v/>
      </c>
      <c r="X74" s="23" t="str">
        <f>Calculations!I267</f>
        <v/>
      </c>
      <c r="Y74" s="24" t="str">
        <f>Calculations!I363</f>
        <v/>
      </c>
      <c r="Z74" s="22" t="str">
        <f>Calculations!J75</f>
        <v/>
      </c>
      <c r="AA74" s="23" t="str">
        <f>Calculations!J171</f>
        <v/>
      </c>
      <c r="AB74" s="23" t="str">
        <f>Calculations!J267</f>
        <v/>
      </c>
      <c r="AC74" s="24" t="str">
        <f>Calculations!J363</f>
        <v/>
      </c>
      <c r="AD74" s="22" t="str">
        <f>Calculations!K75</f>
        <v/>
      </c>
      <c r="AE74" s="23" t="str">
        <f>Calculations!K171</f>
        <v/>
      </c>
      <c r="AF74" s="23" t="str">
        <f>Calculations!K267</f>
        <v/>
      </c>
      <c r="AG74" s="24" t="str">
        <f>Calculations!K363</f>
        <v/>
      </c>
      <c r="AH74" s="22" t="str">
        <f>Calculations!L75</f>
        <v/>
      </c>
      <c r="AI74" s="23" t="str">
        <f>Calculations!L171</f>
        <v/>
      </c>
      <c r="AJ74" s="23" t="str">
        <f>Calculations!L267</f>
        <v/>
      </c>
      <c r="AK74" s="24" t="str">
        <f>Calculations!L363</f>
        <v/>
      </c>
      <c r="AL74" s="22" t="str">
        <f>Calculations!M75</f>
        <v/>
      </c>
      <c r="AM74" s="23" t="str">
        <f>Calculations!M171</f>
        <v/>
      </c>
      <c r="AN74" s="23" t="str">
        <f>Calculations!M267</f>
        <v/>
      </c>
      <c r="AO74" s="24" t="str">
        <f>Calculations!M363</f>
        <v/>
      </c>
      <c r="AP74" s="22" t="str">
        <f>Calculations!N75</f>
        <v/>
      </c>
      <c r="AQ74" s="23" t="str">
        <f>Calculations!N171</f>
        <v/>
      </c>
      <c r="AR74" s="23" t="str">
        <f>Calculations!N267</f>
        <v/>
      </c>
      <c r="AS74" s="24" t="str">
        <f>Calculations!N363</f>
        <v/>
      </c>
      <c r="AT74" s="22" t="str">
        <f>Calculations!O75</f>
        <v/>
      </c>
      <c r="AU74" s="23" t="str">
        <f>Calculations!O171</f>
        <v/>
      </c>
      <c r="AV74" s="23" t="str">
        <f>Calculations!O267</f>
        <v/>
      </c>
      <c r="AW74" s="24" t="str">
        <f>Calculations!O363</f>
        <v/>
      </c>
    </row>
    <row r="75" spans="1:49" s="18" customFormat="1" ht="14.1" customHeight="1" x14ac:dyDescent="0.25">
      <c r="A75" s="19" t="str">
        <f>'Gene Table'!B75</f>
        <v>SFN</v>
      </c>
      <c r="B75" s="22">
        <f>Calculations!D76</f>
        <v>20.463370000000001</v>
      </c>
      <c r="C75" s="23">
        <f>Calculations!D172</f>
        <v>20.49737</v>
      </c>
      <c r="D75" s="23">
        <f>Calculations!D268</f>
        <v>26.432669000000001</v>
      </c>
      <c r="E75" s="24">
        <f>Calculations!D364</f>
        <v>27.136509</v>
      </c>
      <c r="F75" s="22" t="str">
        <f>Calculations!E76</f>
        <v/>
      </c>
      <c r="G75" s="23" t="str">
        <f>Calculations!E172</f>
        <v/>
      </c>
      <c r="H75" s="23" t="str">
        <f>Calculations!E268</f>
        <v/>
      </c>
      <c r="I75" s="24" t="str">
        <f>Calculations!E364</f>
        <v/>
      </c>
      <c r="J75" s="22" t="str">
        <f>Calculations!F76</f>
        <v/>
      </c>
      <c r="K75" s="23" t="str">
        <f>Calculations!F172</f>
        <v/>
      </c>
      <c r="L75" s="23" t="str">
        <f>Calculations!F268</f>
        <v/>
      </c>
      <c r="M75" s="24" t="str">
        <f>Calculations!F364</f>
        <v/>
      </c>
      <c r="N75" s="22" t="str">
        <f>Calculations!G76</f>
        <v/>
      </c>
      <c r="O75" s="23" t="str">
        <f>Calculations!G172</f>
        <v/>
      </c>
      <c r="P75" s="23" t="str">
        <f>Calculations!G268</f>
        <v/>
      </c>
      <c r="Q75" s="24" t="str">
        <f>Calculations!G364</f>
        <v/>
      </c>
      <c r="R75" s="22" t="str">
        <f>Calculations!H76</f>
        <v/>
      </c>
      <c r="S75" s="23" t="str">
        <f>Calculations!H172</f>
        <v/>
      </c>
      <c r="T75" s="23" t="str">
        <f>Calculations!H268</f>
        <v/>
      </c>
      <c r="U75" s="24" t="str">
        <f>Calculations!H364</f>
        <v/>
      </c>
      <c r="V75" s="22" t="str">
        <f>Calculations!I76</f>
        <v/>
      </c>
      <c r="W75" s="23" t="str">
        <f>Calculations!I172</f>
        <v/>
      </c>
      <c r="X75" s="23" t="str">
        <f>Calculations!I268</f>
        <v/>
      </c>
      <c r="Y75" s="24" t="str">
        <f>Calculations!I364</f>
        <v/>
      </c>
      <c r="Z75" s="22" t="str">
        <f>Calculations!J76</f>
        <v/>
      </c>
      <c r="AA75" s="23" t="str">
        <f>Calculations!J172</f>
        <v/>
      </c>
      <c r="AB75" s="23" t="str">
        <f>Calculations!J268</f>
        <v/>
      </c>
      <c r="AC75" s="24" t="str">
        <f>Calculations!J364</f>
        <v/>
      </c>
      <c r="AD75" s="22" t="str">
        <f>Calculations!K76</f>
        <v/>
      </c>
      <c r="AE75" s="23" t="str">
        <f>Calculations!K172</f>
        <v/>
      </c>
      <c r="AF75" s="23" t="str">
        <f>Calculations!K268</f>
        <v/>
      </c>
      <c r="AG75" s="24" t="str">
        <f>Calculations!K364</f>
        <v/>
      </c>
      <c r="AH75" s="22" t="str">
        <f>Calculations!L76</f>
        <v/>
      </c>
      <c r="AI75" s="23" t="str">
        <f>Calculations!L172</f>
        <v/>
      </c>
      <c r="AJ75" s="23" t="str">
        <f>Calculations!L268</f>
        <v/>
      </c>
      <c r="AK75" s="24" t="str">
        <f>Calculations!L364</f>
        <v/>
      </c>
      <c r="AL75" s="22" t="str">
        <f>Calculations!M76</f>
        <v/>
      </c>
      <c r="AM75" s="23" t="str">
        <f>Calculations!M172</f>
        <v/>
      </c>
      <c r="AN75" s="23" t="str">
        <f>Calculations!M268</f>
        <v/>
      </c>
      <c r="AO75" s="24" t="str">
        <f>Calculations!M364</f>
        <v/>
      </c>
      <c r="AP75" s="22" t="str">
        <f>Calculations!N76</f>
        <v/>
      </c>
      <c r="AQ75" s="23" t="str">
        <f>Calculations!N172</f>
        <v/>
      </c>
      <c r="AR75" s="23" t="str">
        <f>Calculations!N268</f>
        <v/>
      </c>
      <c r="AS75" s="24" t="str">
        <f>Calculations!N364</f>
        <v/>
      </c>
      <c r="AT75" s="22" t="str">
        <f>Calculations!O76</f>
        <v/>
      </c>
      <c r="AU75" s="23" t="str">
        <f>Calculations!O172</f>
        <v/>
      </c>
      <c r="AV75" s="23" t="str">
        <f>Calculations!O268</f>
        <v/>
      </c>
      <c r="AW75" s="24" t="str">
        <f>Calculations!O364</f>
        <v/>
      </c>
    </row>
    <row r="76" spans="1:49" s="18" customFormat="1" ht="14.1" customHeight="1" x14ac:dyDescent="0.25">
      <c r="A76" s="19" t="str">
        <f>'Gene Table'!B76</f>
        <v>SFRP1</v>
      </c>
      <c r="B76" s="22">
        <f>Calculations!D77</f>
        <v>19.970849999999999</v>
      </c>
      <c r="C76" s="23">
        <f>Calculations!D173</f>
        <v>20.094200000000001</v>
      </c>
      <c r="D76" s="23">
        <f>Calculations!D269</f>
        <v>27.616474</v>
      </c>
      <c r="E76" s="24">
        <f>Calculations!D365</f>
        <v>37.098613999999998</v>
      </c>
      <c r="F76" s="22" t="str">
        <f>Calculations!E77</f>
        <v/>
      </c>
      <c r="G76" s="23" t="str">
        <f>Calculations!E173</f>
        <v/>
      </c>
      <c r="H76" s="23" t="str">
        <f>Calculations!E269</f>
        <v/>
      </c>
      <c r="I76" s="24" t="str">
        <f>Calculations!E365</f>
        <v/>
      </c>
      <c r="J76" s="22" t="str">
        <f>Calculations!F77</f>
        <v/>
      </c>
      <c r="K76" s="23" t="str">
        <f>Calculations!F173</f>
        <v/>
      </c>
      <c r="L76" s="23" t="str">
        <f>Calculations!F269</f>
        <v/>
      </c>
      <c r="M76" s="24" t="str">
        <f>Calculations!F365</f>
        <v/>
      </c>
      <c r="N76" s="22" t="str">
        <f>Calculations!G77</f>
        <v/>
      </c>
      <c r="O76" s="23" t="str">
        <f>Calculations!G173</f>
        <v/>
      </c>
      <c r="P76" s="23" t="str">
        <f>Calculations!G269</f>
        <v/>
      </c>
      <c r="Q76" s="24" t="str">
        <f>Calculations!G365</f>
        <v/>
      </c>
      <c r="R76" s="22" t="str">
        <f>Calculations!H77</f>
        <v/>
      </c>
      <c r="S76" s="23" t="str">
        <f>Calculations!H173</f>
        <v/>
      </c>
      <c r="T76" s="23" t="str">
        <f>Calculations!H269</f>
        <v/>
      </c>
      <c r="U76" s="24" t="str">
        <f>Calculations!H365</f>
        <v/>
      </c>
      <c r="V76" s="22" t="str">
        <f>Calculations!I77</f>
        <v/>
      </c>
      <c r="W76" s="23" t="str">
        <f>Calculations!I173</f>
        <v/>
      </c>
      <c r="X76" s="23" t="str">
        <f>Calculations!I269</f>
        <v/>
      </c>
      <c r="Y76" s="24" t="str">
        <f>Calculations!I365</f>
        <v/>
      </c>
      <c r="Z76" s="22" t="str">
        <f>Calculations!J77</f>
        <v/>
      </c>
      <c r="AA76" s="23" t="str">
        <f>Calculations!J173</f>
        <v/>
      </c>
      <c r="AB76" s="23" t="str">
        <f>Calculations!J269</f>
        <v/>
      </c>
      <c r="AC76" s="24" t="str">
        <f>Calculations!J365</f>
        <v/>
      </c>
      <c r="AD76" s="22" t="str">
        <f>Calculations!K77</f>
        <v/>
      </c>
      <c r="AE76" s="23" t="str">
        <f>Calculations!K173</f>
        <v/>
      </c>
      <c r="AF76" s="23" t="str">
        <f>Calculations!K269</f>
        <v/>
      </c>
      <c r="AG76" s="24" t="str">
        <f>Calculations!K365</f>
        <v/>
      </c>
      <c r="AH76" s="22" t="str">
        <f>Calculations!L77</f>
        <v/>
      </c>
      <c r="AI76" s="23" t="str">
        <f>Calculations!L173</f>
        <v/>
      </c>
      <c r="AJ76" s="23" t="str">
        <f>Calculations!L269</f>
        <v/>
      </c>
      <c r="AK76" s="24" t="str">
        <f>Calculations!L365</f>
        <v/>
      </c>
      <c r="AL76" s="22" t="str">
        <f>Calculations!M77</f>
        <v/>
      </c>
      <c r="AM76" s="23" t="str">
        <f>Calculations!M173</f>
        <v/>
      </c>
      <c r="AN76" s="23" t="str">
        <f>Calculations!M269</f>
        <v/>
      </c>
      <c r="AO76" s="24" t="str">
        <f>Calculations!M365</f>
        <v/>
      </c>
      <c r="AP76" s="22" t="str">
        <f>Calculations!N77</f>
        <v/>
      </c>
      <c r="AQ76" s="23" t="str">
        <f>Calculations!N173</f>
        <v/>
      </c>
      <c r="AR76" s="23" t="str">
        <f>Calculations!N269</f>
        <v/>
      </c>
      <c r="AS76" s="24" t="str">
        <f>Calculations!N365</f>
        <v/>
      </c>
      <c r="AT76" s="22" t="str">
        <f>Calculations!O77</f>
        <v/>
      </c>
      <c r="AU76" s="23" t="str">
        <f>Calculations!O173</f>
        <v/>
      </c>
      <c r="AV76" s="23" t="str">
        <f>Calculations!O269</f>
        <v/>
      </c>
      <c r="AW76" s="24" t="str">
        <f>Calculations!O365</f>
        <v/>
      </c>
    </row>
    <row r="77" spans="1:49" s="18" customFormat="1" ht="14.1" customHeight="1" x14ac:dyDescent="0.25">
      <c r="A77" s="19" t="str">
        <f>'Gene Table'!B77</f>
        <v>SFRP2</v>
      </c>
      <c r="B77" s="22">
        <f>Calculations!D78</f>
        <v>21.475655</v>
      </c>
      <c r="C77" s="23">
        <f>Calculations!D174</f>
        <v>28.951889999999999</v>
      </c>
      <c r="D77" s="23">
        <f>Calculations!D270</f>
        <v>22.572996</v>
      </c>
      <c r="E77" s="24">
        <f>Calculations!D366</f>
        <v>34.5227</v>
      </c>
      <c r="F77" s="22" t="str">
        <f>Calculations!E78</f>
        <v/>
      </c>
      <c r="G77" s="23" t="str">
        <f>Calculations!E174</f>
        <v/>
      </c>
      <c r="H77" s="23" t="str">
        <f>Calculations!E270</f>
        <v/>
      </c>
      <c r="I77" s="24" t="str">
        <f>Calculations!E366</f>
        <v/>
      </c>
      <c r="J77" s="22" t="str">
        <f>Calculations!F78</f>
        <v/>
      </c>
      <c r="K77" s="23" t="str">
        <f>Calculations!F174</f>
        <v/>
      </c>
      <c r="L77" s="23" t="str">
        <f>Calculations!F270</f>
        <v/>
      </c>
      <c r="M77" s="24" t="str">
        <f>Calculations!F366</f>
        <v/>
      </c>
      <c r="N77" s="22" t="str">
        <f>Calculations!G78</f>
        <v/>
      </c>
      <c r="O77" s="23" t="str">
        <f>Calculations!G174</f>
        <v/>
      </c>
      <c r="P77" s="23" t="str">
        <f>Calculations!G270</f>
        <v/>
      </c>
      <c r="Q77" s="24" t="str">
        <f>Calculations!G366</f>
        <v/>
      </c>
      <c r="R77" s="22" t="str">
        <f>Calculations!H78</f>
        <v/>
      </c>
      <c r="S77" s="23" t="str">
        <f>Calculations!H174</f>
        <v/>
      </c>
      <c r="T77" s="23" t="str">
        <f>Calculations!H270</f>
        <v/>
      </c>
      <c r="U77" s="24" t="str">
        <f>Calculations!H366</f>
        <v/>
      </c>
      <c r="V77" s="22" t="str">
        <f>Calculations!I78</f>
        <v/>
      </c>
      <c r="W77" s="23" t="str">
        <f>Calculations!I174</f>
        <v/>
      </c>
      <c r="X77" s="23" t="str">
        <f>Calculations!I270</f>
        <v/>
      </c>
      <c r="Y77" s="24" t="str">
        <f>Calculations!I366</f>
        <v/>
      </c>
      <c r="Z77" s="22" t="str">
        <f>Calculations!J78</f>
        <v/>
      </c>
      <c r="AA77" s="23" t="str">
        <f>Calculations!J174</f>
        <v/>
      </c>
      <c r="AB77" s="23" t="str">
        <f>Calculations!J270</f>
        <v/>
      </c>
      <c r="AC77" s="24" t="str">
        <f>Calculations!J366</f>
        <v/>
      </c>
      <c r="AD77" s="22" t="str">
        <f>Calculations!K78</f>
        <v/>
      </c>
      <c r="AE77" s="23" t="str">
        <f>Calculations!K174</f>
        <v/>
      </c>
      <c r="AF77" s="23" t="str">
        <f>Calculations!K270</f>
        <v/>
      </c>
      <c r="AG77" s="24" t="str">
        <f>Calculations!K366</f>
        <v/>
      </c>
      <c r="AH77" s="22" t="str">
        <f>Calculations!L78</f>
        <v/>
      </c>
      <c r="AI77" s="23" t="str">
        <f>Calculations!L174</f>
        <v/>
      </c>
      <c r="AJ77" s="23" t="str">
        <f>Calculations!L270</f>
        <v/>
      </c>
      <c r="AK77" s="24" t="str">
        <f>Calculations!L366</f>
        <v/>
      </c>
      <c r="AL77" s="22" t="str">
        <f>Calculations!M78</f>
        <v/>
      </c>
      <c r="AM77" s="23" t="str">
        <f>Calculations!M174</f>
        <v/>
      </c>
      <c r="AN77" s="23" t="str">
        <f>Calculations!M270</f>
        <v/>
      </c>
      <c r="AO77" s="24" t="str">
        <f>Calculations!M366</f>
        <v/>
      </c>
      <c r="AP77" s="22" t="str">
        <f>Calculations!N78</f>
        <v/>
      </c>
      <c r="AQ77" s="23" t="str">
        <f>Calculations!N174</f>
        <v/>
      </c>
      <c r="AR77" s="23" t="str">
        <f>Calculations!N270</f>
        <v/>
      </c>
      <c r="AS77" s="24" t="str">
        <f>Calculations!N366</f>
        <v/>
      </c>
      <c r="AT77" s="22" t="str">
        <f>Calculations!O78</f>
        <v/>
      </c>
      <c r="AU77" s="23" t="str">
        <f>Calculations!O174</f>
        <v/>
      </c>
      <c r="AV77" s="23" t="str">
        <f>Calculations!O270</f>
        <v/>
      </c>
      <c r="AW77" s="24" t="str">
        <f>Calculations!O366</f>
        <v/>
      </c>
    </row>
    <row r="78" spans="1:49" s="18" customFormat="1" ht="14.1" customHeight="1" x14ac:dyDescent="0.25">
      <c r="A78" s="19" t="str">
        <f>'Gene Table'!B78</f>
        <v>SLC5A8</v>
      </c>
      <c r="B78" s="22">
        <f>Calculations!D79</f>
        <v>21.251574000000002</v>
      </c>
      <c r="C78" s="23">
        <f>Calculations!D175</f>
        <v>21.423528999999998</v>
      </c>
      <c r="D78" s="23">
        <f>Calculations!D271</f>
        <v>28.285281999999999</v>
      </c>
      <c r="E78" s="24">
        <f>Calculations!D367</f>
        <v>40</v>
      </c>
      <c r="F78" s="22" t="str">
        <f>Calculations!E79</f>
        <v/>
      </c>
      <c r="G78" s="23" t="str">
        <f>Calculations!E175</f>
        <v/>
      </c>
      <c r="H78" s="23" t="str">
        <f>Calculations!E271</f>
        <v/>
      </c>
      <c r="I78" s="24" t="str">
        <f>Calculations!E367</f>
        <v/>
      </c>
      <c r="J78" s="22" t="str">
        <f>Calculations!F79</f>
        <v/>
      </c>
      <c r="K78" s="23" t="str">
        <f>Calculations!F175</f>
        <v/>
      </c>
      <c r="L78" s="23" t="str">
        <f>Calculations!F271</f>
        <v/>
      </c>
      <c r="M78" s="24" t="str">
        <f>Calculations!F367</f>
        <v/>
      </c>
      <c r="N78" s="22" t="str">
        <f>Calculations!G79</f>
        <v/>
      </c>
      <c r="O78" s="23" t="str">
        <f>Calculations!G175</f>
        <v/>
      </c>
      <c r="P78" s="23" t="str">
        <f>Calculations!G271</f>
        <v/>
      </c>
      <c r="Q78" s="24" t="str">
        <f>Calculations!G367</f>
        <v/>
      </c>
      <c r="R78" s="22" t="str">
        <f>Calculations!H79</f>
        <v/>
      </c>
      <c r="S78" s="23" t="str">
        <f>Calculations!H175</f>
        <v/>
      </c>
      <c r="T78" s="23" t="str">
        <f>Calculations!H271</f>
        <v/>
      </c>
      <c r="U78" s="24" t="str">
        <f>Calculations!H367</f>
        <v/>
      </c>
      <c r="V78" s="22" t="str">
        <f>Calculations!I79</f>
        <v/>
      </c>
      <c r="W78" s="23" t="str">
        <f>Calculations!I175</f>
        <v/>
      </c>
      <c r="X78" s="23" t="str">
        <f>Calculations!I271</f>
        <v/>
      </c>
      <c r="Y78" s="24" t="str">
        <f>Calculations!I367</f>
        <v/>
      </c>
      <c r="Z78" s="22" t="str">
        <f>Calculations!J79</f>
        <v/>
      </c>
      <c r="AA78" s="23" t="str">
        <f>Calculations!J175</f>
        <v/>
      </c>
      <c r="AB78" s="23" t="str">
        <f>Calculations!J271</f>
        <v/>
      </c>
      <c r="AC78" s="24" t="str">
        <f>Calculations!J367</f>
        <v/>
      </c>
      <c r="AD78" s="22" t="str">
        <f>Calculations!K79</f>
        <v/>
      </c>
      <c r="AE78" s="23" t="str">
        <f>Calculations!K175</f>
        <v/>
      </c>
      <c r="AF78" s="23" t="str">
        <f>Calculations!K271</f>
        <v/>
      </c>
      <c r="AG78" s="24" t="str">
        <f>Calculations!K367</f>
        <v/>
      </c>
      <c r="AH78" s="22" t="str">
        <f>Calculations!L79</f>
        <v/>
      </c>
      <c r="AI78" s="23" t="str">
        <f>Calculations!L175</f>
        <v/>
      </c>
      <c r="AJ78" s="23" t="str">
        <f>Calculations!L271</f>
        <v/>
      </c>
      <c r="AK78" s="24" t="str">
        <f>Calculations!L367</f>
        <v/>
      </c>
      <c r="AL78" s="22" t="str">
        <f>Calculations!M79</f>
        <v/>
      </c>
      <c r="AM78" s="23" t="str">
        <f>Calculations!M175</f>
        <v/>
      </c>
      <c r="AN78" s="23" t="str">
        <f>Calculations!M271</f>
        <v/>
      </c>
      <c r="AO78" s="24" t="str">
        <f>Calculations!M367</f>
        <v/>
      </c>
      <c r="AP78" s="22" t="str">
        <f>Calculations!N79</f>
        <v/>
      </c>
      <c r="AQ78" s="23" t="str">
        <f>Calculations!N175</f>
        <v/>
      </c>
      <c r="AR78" s="23" t="str">
        <f>Calculations!N271</f>
        <v/>
      </c>
      <c r="AS78" s="24" t="str">
        <f>Calculations!N367</f>
        <v/>
      </c>
      <c r="AT78" s="22" t="str">
        <f>Calculations!O79</f>
        <v/>
      </c>
      <c r="AU78" s="23" t="str">
        <f>Calculations!O175</f>
        <v/>
      </c>
      <c r="AV78" s="23" t="str">
        <f>Calculations!O271</f>
        <v/>
      </c>
      <c r="AW78" s="24" t="str">
        <f>Calculations!O367</f>
        <v/>
      </c>
    </row>
    <row r="79" spans="1:49" s="18" customFormat="1" ht="14.1" customHeight="1" x14ac:dyDescent="0.25">
      <c r="A79" s="19" t="str">
        <f>'Gene Table'!B79</f>
        <v>SLIT2</v>
      </c>
      <c r="B79" s="22">
        <f>Calculations!D80</f>
        <v>20.549489999999999</v>
      </c>
      <c r="C79" s="23">
        <f>Calculations!D176</f>
        <v>22.087074000000001</v>
      </c>
      <c r="D79" s="23">
        <f>Calculations!D272</f>
        <v>22.146954000000001</v>
      </c>
      <c r="E79" s="24">
        <f>Calculations!D368</f>
        <v>29.28716</v>
      </c>
      <c r="F79" s="22" t="str">
        <f>Calculations!E80</f>
        <v/>
      </c>
      <c r="G79" s="23" t="str">
        <f>Calculations!E176</f>
        <v/>
      </c>
      <c r="H79" s="23" t="str">
        <f>Calculations!E272</f>
        <v/>
      </c>
      <c r="I79" s="24" t="str">
        <f>Calculations!E368</f>
        <v/>
      </c>
      <c r="J79" s="22" t="str">
        <f>Calculations!F80</f>
        <v/>
      </c>
      <c r="K79" s="23" t="str">
        <f>Calculations!F176</f>
        <v/>
      </c>
      <c r="L79" s="23" t="str">
        <f>Calculations!F272</f>
        <v/>
      </c>
      <c r="M79" s="24" t="str">
        <f>Calculations!F368</f>
        <v/>
      </c>
      <c r="N79" s="22" t="str">
        <f>Calculations!G80</f>
        <v/>
      </c>
      <c r="O79" s="23" t="str">
        <f>Calculations!G176</f>
        <v/>
      </c>
      <c r="P79" s="23" t="str">
        <f>Calculations!G272</f>
        <v/>
      </c>
      <c r="Q79" s="24" t="str">
        <f>Calculations!G368</f>
        <v/>
      </c>
      <c r="R79" s="22" t="str">
        <f>Calculations!H80</f>
        <v/>
      </c>
      <c r="S79" s="23" t="str">
        <f>Calculations!H176</f>
        <v/>
      </c>
      <c r="T79" s="23" t="str">
        <f>Calculations!H272</f>
        <v/>
      </c>
      <c r="U79" s="24" t="str">
        <f>Calculations!H368</f>
        <v/>
      </c>
      <c r="V79" s="22" t="str">
        <f>Calculations!I80</f>
        <v/>
      </c>
      <c r="W79" s="23" t="str">
        <f>Calculations!I176</f>
        <v/>
      </c>
      <c r="X79" s="23" t="str">
        <f>Calculations!I272</f>
        <v/>
      </c>
      <c r="Y79" s="24" t="str">
        <f>Calculations!I368</f>
        <v/>
      </c>
      <c r="Z79" s="22" t="str">
        <f>Calculations!J80</f>
        <v/>
      </c>
      <c r="AA79" s="23" t="str">
        <f>Calculations!J176</f>
        <v/>
      </c>
      <c r="AB79" s="23" t="str">
        <f>Calculations!J272</f>
        <v/>
      </c>
      <c r="AC79" s="24" t="str">
        <f>Calculations!J368</f>
        <v/>
      </c>
      <c r="AD79" s="22" t="str">
        <f>Calculations!K80</f>
        <v/>
      </c>
      <c r="AE79" s="23" t="str">
        <f>Calculations!K176</f>
        <v/>
      </c>
      <c r="AF79" s="23" t="str">
        <f>Calculations!K272</f>
        <v/>
      </c>
      <c r="AG79" s="24" t="str">
        <f>Calculations!K368</f>
        <v/>
      </c>
      <c r="AH79" s="22" t="str">
        <f>Calculations!L80</f>
        <v/>
      </c>
      <c r="AI79" s="23" t="str">
        <f>Calculations!L176</f>
        <v/>
      </c>
      <c r="AJ79" s="23" t="str">
        <f>Calculations!L272</f>
        <v/>
      </c>
      <c r="AK79" s="24" t="str">
        <f>Calculations!L368</f>
        <v/>
      </c>
      <c r="AL79" s="22" t="str">
        <f>Calculations!M80</f>
        <v/>
      </c>
      <c r="AM79" s="23" t="str">
        <f>Calculations!M176</f>
        <v/>
      </c>
      <c r="AN79" s="23" t="str">
        <f>Calculations!M272</f>
        <v/>
      </c>
      <c r="AO79" s="24" t="str">
        <f>Calculations!M368</f>
        <v/>
      </c>
      <c r="AP79" s="22" t="str">
        <f>Calculations!N80</f>
        <v/>
      </c>
      <c r="AQ79" s="23" t="str">
        <f>Calculations!N176</f>
        <v/>
      </c>
      <c r="AR79" s="23" t="str">
        <f>Calculations!N272</f>
        <v/>
      </c>
      <c r="AS79" s="24" t="str">
        <f>Calculations!N368</f>
        <v/>
      </c>
      <c r="AT79" s="22" t="str">
        <f>Calculations!O80</f>
        <v/>
      </c>
      <c r="AU79" s="23" t="str">
        <f>Calculations!O176</f>
        <v/>
      </c>
      <c r="AV79" s="23" t="str">
        <f>Calculations!O272</f>
        <v/>
      </c>
      <c r="AW79" s="24" t="str">
        <f>Calculations!O368</f>
        <v/>
      </c>
    </row>
    <row r="80" spans="1:49" s="18" customFormat="1" ht="14.1" customHeight="1" x14ac:dyDescent="0.25">
      <c r="A80" s="19" t="str">
        <f>'Gene Table'!B80</f>
        <v>SLIT3</v>
      </c>
      <c r="B80" s="22">
        <f>Calculations!D81</f>
        <v>20.728715999999999</v>
      </c>
      <c r="C80" s="23">
        <f>Calculations!D177</f>
        <v>28.178640000000001</v>
      </c>
      <c r="D80" s="23">
        <f>Calculations!D273</f>
        <v>20.631969999999999</v>
      </c>
      <c r="E80" s="24">
        <f>Calculations!D369</f>
        <v>40</v>
      </c>
      <c r="F80" s="22" t="str">
        <f>Calculations!E81</f>
        <v/>
      </c>
      <c r="G80" s="23" t="str">
        <f>Calculations!E177</f>
        <v/>
      </c>
      <c r="H80" s="23" t="str">
        <f>Calculations!E273</f>
        <v/>
      </c>
      <c r="I80" s="24" t="str">
        <f>Calculations!E369</f>
        <v/>
      </c>
      <c r="J80" s="22" t="str">
        <f>Calculations!F81</f>
        <v/>
      </c>
      <c r="K80" s="23" t="str">
        <f>Calculations!F177</f>
        <v/>
      </c>
      <c r="L80" s="23" t="str">
        <f>Calculations!F273</f>
        <v/>
      </c>
      <c r="M80" s="24" t="str">
        <f>Calculations!F369</f>
        <v/>
      </c>
      <c r="N80" s="22" t="str">
        <f>Calculations!G81</f>
        <v/>
      </c>
      <c r="O80" s="23" t="str">
        <f>Calculations!G177</f>
        <v/>
      </c>
      <c r="P80" s="23" t="str">
        <f>Calculations!G273</f>
        <v/>
      </c>
      <c r="Q80" s="24" t="str">
        <f>Calculations!G369</f>
        <v/>
      </c>
      <c r="R80" s="22" t="str">
        <f>Calculations!H81</f>
        <v/>
      </c>
      <c r="S80" s="23" t="str">
        <f>Calculations!H177</f>
        <v/>
      </c>
      <c r="T80" s="23" t="str">
        <f>Calculations!H273</f>
        <v/>
      </c>
      <c r="U80" s="24" t="str">
        <f>Calculations!H369</f>
        <v/>
      </c>
      <c r="V80" s="22" t="str">
        <f>Calculations!I81</f>
        <v/>
      </c>
      <c r="W80" s="23" t="str">
        <f>Calculations!I177</f>
        <v/>
      </c>
      <c r="X80" s="23" t="str">
        <f>Calculations!I273</f>
        <v/>
      </c>
      <c r="Y80" s="24" t="str">
        <f>Calculations!I369</f>
        <v/>
      </c>
      <c r="Z80" s="22" t="str">
        <f>Calculations!J81</f>
        <v/>
      </c>
      <c r="AA80" s="23" t="str">
        <f>Calculations!J177</f>
        <v/>
      </c>
      <c r="AB80" s="23" t="str">
        <f>Calculations!J273</f>
        <v/>
      </c>
      <c r="AC80" s="24" t="str">
        <f>Calculations!J369</f>
        <v/>
      </c>
      <c r="AD80" s="22" t="str">
        <f>Calculations!K81</f>
        <v/>
      </c>
      <c r="AE80" s="23" t="str">
        <f>Calculations!K177</f>
        <v/>
      </c>
      <c r="AF80" s="23" t="str">
        <f>Calculations!K273</f>
        <v/>
      </c>
      <c r="AG80" s="24" t="str">
        <f>Calculations!K369</f>
        <v/>
      </c>
      <c r="AH80" s="22" t="str">
        <f>Calculations!L81</f>
        <v/>
      </c>
      <c r="AI80" s="23" t="str">
        <f>Calculations!L177</f>
        <v/>
      </c>
      <c r="AJ80" s="23" t="str">
        <f>Calculations!L273</f>
        <v/>
      </c>
      <c r="AK80" s="24" t="str">
        <f>Calculations!L369</f>
        <v/>
      </c>
      <c r="AL80" s="22" t="str">
        <f>Calculations!M81</f>
        <v/>
      </c>
      <c r="AM80" s="23" t="str">
        <f>Calculations!M177</f>
        <v/>
      </c>
      <c r="AN80" s="23" t="str">
        <f>Calculations!M273</f>
        <v/>
      </c>
      <c r="AO80" s="24" t="str">
        <f>Calculations!M369</f>
        <v/>
      </c>
      <c r="AP80" s="22" t="str">
        <f>Calculations!N81</f>
        <v/>
      </c>
      <c r="AQ80" s="23" t="str">
        <f>Calculations!N177</f>
        <v/>
      </c>
      <c r="AR80" s="23" t="str">
        <f>Calculations!N273</f>
        <v/>
      </c>
      <c r="AS80" s="24" t="str">
        <f>Calculations!N369</f>
        <v/>
      </c>
      <c r="AT80" s="22" t="str">
        <f>Calculations!O81</f>
        <v/>
      </c>
      <c r="AU80" s="23" t="str">
        <f>Calculations!O177</f>
        <v/>
      </c>
      <c r="AV80" s="23" t="str">
        <f>Calculations!O273</f>
        <v/>
      </c>
      <c r="AW80" s="24" t="str">
        <f>Calculations!O369</f>
        <v/>
      </c>
    </row>
    <row r="81" spans="1:49" s="18" customFormat="1" ht="14.1" customHeight="1" x14ac:dyDescent="0.25">
      <c r="A81" s="19" t="str">
        <f>'Gene Table'!B81</f>
        <v>SYK</v>
      </c>
      <c r="B81" s="22">
        <f>Calculations!D82</f>
        <v>20.01924</v>
      </c>
      <c r="C81" s="23">
        <f>Calculations!D178</f>
        <v>27.337316999999999</v>
      </c>
      <c r="D81" s="23">
        <f>Calculations!D274</f>
        <v>19.979175999999999</v>
      </c>
      <c r="E81" s="24">
        <f>Calculations!D370</f>
        <v>27.740912999999999</v>
      </c>
      <c r="F81" s="22" t="str">
        <f>Calculations!E82</f>
        <v/>
      </c>
      <c r="G81" s="23" t="str">
        <f>Calculations!E178</f>
        <v/>
      </c>
      <c r="H81" s="23" t="str">
        <f>Calculations!E274</f>
        <v/>
      </c>
      <c r="I81" s="24" t="str">
        <f>Calculations!E370</f>
        <v/>
      </c>
      <c r="J81" s="22" t="str">
        <f>Calculations!F82</f>
        <v/>
      </c>
      <c r="K81" s="23" t="str">
        <f>Calculations!F178</f>
        <v/>
      </c>
      <c r="L81" s="23" t="str">
        <f>Calculations!F274</f>
        <v/>
      </c>
      <c r="M81" s="24" t="str">
        <f>Calculations!F370</f>
        <v/>
      </c>
      <c r="N81" s="22" t="str">
        <f>Calculations!G82</f>
        <v/>
      </c>
      <c r="O81" s="23" t="str">
        <f>Calculations!G178</f>
        <v/>
      </c>
      <c r="P81" s="23" t="str">
        <f>Calculations!G274</f>
        <v/>
      </c>
      <c r="Q81" s="24" t="str">
        <f>Calculations!G370</f>
        <v/>
      </c>
      <c r="R81" s="22" t="str">
        <f>Calculations!H82</f>
        <v/>
      </c>
      <c r="S81" s="23" t="str">
        <f>Calculations!H178</f>
        <v/>
      </c>
      <c r="T81" s="23" t="str">
        <f>Calculations!H274</f>
        <v/>
      </c>
      <c r="U81" s="24" t="str">
        <f>Calculations!H370</f>
        <v/>
      </c>
      <c r="V81" s="22" t="str">
        <f>Calculations!I82</f>
        <v/>
      </c>
      <c r="W81" s="23" t="str">
        <f>Calculations!I178</f>
        <v/>
      </c>
      <c r="X81" s="23" t="str">
        <f>Calculations!I274</f>
        <v/>
      </c>
      <c r="Y81" s="24" t="str">
        <f>Calculations!I370</f>
        <v/>
      </c>
      <c r="Z81" s="22" t="str">
        <f>Calculations!J82</f>
        <v/>
      </c>
      <c r="AA81" s="23" t="str">
        <f>Calculations!J178</f>
        <v/>
      </c>
      <c r="AB81" s="23" t="str">
        <f>Calculations!J274</f>
        <v/>
      </c>
      <c r="AC81" s="24" t="str">
        <f>Calculations!J370</f>
        <v/>
      </c>
      <c r="AD81" s="22" t="str">
        <f>Calculations!K82</f>
        <v/>
      </c>
      <c r="AE81" s="23" t="str">
        <f>Calculations!K178</f>
        <v/>
      </c>
      <c r="AF81" s="23" t="str">
        <f>Calculations!K274</f>
        <v/>
      </c>
      <c r="AG81" s="24" t="str">
        <f>Calculations!K370</f>
        <v/>
      </c>
      <c r="AH81" s="22" t="str">
        <f>Calculations!L82</f>
        <v/>
      </c>
      <c r="AI81" s="23" t="str">
        <f>Calculations!L178</f>
        <v/>
      </c>
      <c r="AJ81" s="23" t="str">
        <f>Calculations!L274</f>
        <v/>
      </c>
      <c r="AK81" s="24" t="str">
        <f>Calculations!L370</f>
        <v/>
      </c>
      <c r="AL81" s="22" t="str">
        <f>Calculations!M82</f>
        <v/>
      </c>
      <c r="AM81" s="23" t="str">
        <f>Calculations!M178</f>
        <v/>
      </c>
      <c r="AN81" s="23" t="str">
        <f>Calculations!M274</f>
        <v/>
      </c>
      <c r="AO81" s="24" t="str">
        <f>Calculations!M370</f>
        <v/>
      </c>
      <c r="AP81" s="22" t="str">
        <f>Calculations!N82</f>
        <v/>
      </c>
      <c r="AQ81" s="23" t="str">
        <f>Calculations!N178</f>
        <v/>
      </c>
      <c r="AR81" s="23" t="str">
        <f>Calculations!N274</f>
        <v/>
      </c>
      <c r="AS81" s="24" t="str">
        <f>Calculations!N370</f>
        <v/>
      </c>
      <c r="AT81" s="22" t="str">
        <f>Calculations!O82</f>
        <v/>
      </c>
      <c r="AU81" s="23" t="str">
        <f>Calculations!O178</f>
        <v/>
      </c>
      <c r="AV81" s="23" t="str">
        <f>Calculations!O274</f>
        <v/>
      </c>
      <c r="AW81" s="24" t="str">
        <f>Calculations!O370</f>
        <v/>
      </c>
    </row>
    <row r="82" spans="1:49" s="18" customFormat="1" ht="14.1" customHeight="1" x14ac:dyDescent="0.25">
      <c r="A82" s="19" t="str">
        <f>'Gene Table'!B82</f>
        <v>TERT</v>
      </c>
      <c r="B82" s="22">
        <f>Calculations!D83</f>
        <v>20.556204000000001</v>
      </c>
      <c r="C82" s="23">
        <f>Calculations!D179</f>
        <v>27.801970000000001</v>
      </c>
      <c r="D82" s="23">
        <f>Calculations!D275</f>
        <v>20.520838000000001</v>
      </c>
      <c r="E82" s="24">
        <f>Calculations!D371</f>
        <v>29.382559000000001</v>
      </c>
      <c r="F82" s="22" t="str">
        <f>Calculations!E83</f>
        <v/>
      </c>
      <c r="G82" s="23" t="str">
        <f>Calculations!E179</f>
        <v/>
      </c>
      <c r="H82" s="23" t="str">
        <f>Calculations!E275</f>
        <v/>
      </c>
      <c r="I82" s="24" t="str">
        <f>Calculations!E371</f>
        <v/>
      </c>
      <c r="J82" s="22" t="str">
        <f>Calculations!F83</f>
        <v/>
      </c>
      <c r="K82" s="23" t="str">
        <f>Calculations!F179</f>
        <v/>
      </c>
      <c r="L82" s="23" t="str">
        <f>Calculations!F275</f>
        <v/>
      </c>
      <c r="M82" s="24" t="str">
        <f>Calculations!F371</f>
        <v/>
      </c>
      <c r="N82" s="22" t="str">
        <f>Calculations!G83</f>
        <v/>
      </c>
      <c r="O82" s="23" t="str">
        <f>Calculations!G179</f>
        <v/>
      </c>
      <c r="P82" s="23" t="str">
        <f>Calculations!G275</f>
        <v/>
      </c>
      <c r="Q82" s="24" t="str">
        <f>Calculations!G371</f>
        <v/>
      </c>
      <c r="R82" s="22" t="str">
        <f>Calculations!H83</f>
        <v/>
      </c>
      <c r="S82" s="23" t="str">
        <f>Calculations!H179</f>
        <v/>
      </c>
      <c r="T82" s="23" t="str">
        <f>Calculations!H275</f>
        <v/>
      </c>
      <c r="U82" s="24" t="str">
        <f>Calculations!H371</f>
        <v/>
      </c>
      <c r="V82" s="22" t="str">
        <f>Calculations!I83</f>
        <v/>
      </c>
      <c r="W82" s="23" t="str">
        <f>Calculations!I179</f>
        <v/>
      </c>
      <c r="X82" s="23" t="str">
        <f>Calculations!I275</f>
        <v/>
      </c>
      <c r="Y82" s="24" t="str">
        <f>Calculations!I371</f>
        <v/>
      </c>
      <c r="Z82" s="22" t="str">
        <f>Calculations!J83</f>
        <v/>
      </c>
      <c r="AA82" s="23" t="str">
        <f>Calculations!J179</f>
        <v/>
      </c>
      <c r="AB82" s="23" t="str">
        <f>Calculations!J275</f>
        <v/>
      </c>
      <c r="AC82" s="24" t="str">
        <f>Calculations!J371</f>
        <v/>
      </c>
      <c r="AD82" s="22" t="str">
        <f>Calculations!K83</f>
        <v/>
      </c>
      <c r="AE82" s="23" t="str">
        <f>Calculations!K179</f>
        <v/>
      </c>
      <c r="AF82" s="23" t="str">
        <f>Calculations!K275</f>
        <v/>
      </c>
      <c r="AG82" s="24" t="str">
        <f>Calculations!K371</f>
        <v/>
      </c>
      <c r="AH82" s="22" t="str">
        <f>Calculations!L83</f>
        <v/>
      </c>
      <c r="AI82" s="23" t="str">
        <f>Calculations!L179</f>
        <v/>
      </c>
      <c r="AJ82" s="23" t="str">
        <f>Calculations!L275</f>
        <v/>
      </c>
      <c r="AK82" s="24" t="str">
        <f>Calculations!L371</f>
        <v/>
      </c>
      <c r="AL82" s="22" t="str">
        <f>Calculations!M83</f>
        <v/>
      </c>
      <c r="AM82" s="23" t="str">
        <f>Calculations!M179</f>
        <v/>
      </c>
      <c r="AN82" s="23" t="str">
        <f>Calculations!M275</f>
        <v/>
      </c>
      <c r="AO82" s="24" t="str">
        <f>Calculations!M371</f>
        <v/>
      </c>
      <c r="AP82" s="22" t="str">
        <f>Calculations!N83</f>
        <v/>
      </c>
      <c r="AQ82" s="23" t="str">
        <f>Calculations!N179</f>
        <v/>
      </c>
      <c r="AR82" s="23" t="str">
        <f>Calculations!N275</f>
        <v/>
      </c>
      <c r="AS82" s="24" t="str">
        <f>Calculations!N371</f>
        <v/>
      </c>
      <c r="AT82" s="22" t="str">
        <f>Calculations!O83</f>
        <v/>
      </c>
      <c r="AU82" s="23" t="str">
        <f>Calculations!O179</f>
        <v/>
      </c>
      <c r="AV82" s="23" t="str">
        <f>Calculations!O275</f>
        <v/>
      </c>
      <c r="AW82" s="24" t="str">
        <f>Calculations!O371</f>
        <v/>
      </c>
    </row>
    <row r="83" spans="1:49" s="18" customFormat="1" ht="14.1" customHeight="1" x14ac:dyDescent="0.25">
      <c r="A83" s="19" t="str">
        <f>'Gene Table'!B83</f>
        <v>TGFB2</v>
      </c>
      <c r="B83" s="22">
        <f>Calculations!D84</f>
        <v>20.555986000000001</v>
      </c>
      <c r="C83" s="23">
        <f>Calculations!D180</f>
        <v>21.972439999999999</v>
      </c>
      <c r="D83" s="23">
        <f>Calculations!D276</f>
        <v>21.771626999999999</v>
      </c>
      <c r="E83" s="24">
        <f>Calculations!D372</f>
        <v>40</v>
      </c>
      <c r="F83" s="22" t="str">
        <f>Calculations!E84</f>
        <v/>
      </c>
      <c r="G83" s="23" t="str">
        <f>Calculations!E180</f>
        <v/>
      </c>
      <c r="H83" s="23" t="str">
        <f>Calculations!E276</f>
        <v/>
      </c>
      <c r="I83" s="24" t="str">
        <f>Calculations!E372</f>
        <v/>
      </c>
      <c r="J83" s="22" t="str">
        <f>Calculations!F84</f>
        <v/>
      </c>
      <c r="K83" s="23" t="str">
        <f>Calculations!F180</f>
        <v/>
      </c>
      <c r="L83" s="23" t="str">
        <f>Calculations!F276</f>
        <v/>
      </c>
      <c r="M83" s="24" t="str">
        <f>Calculations!F372</f>
        <v/>
      </c>
      <c r="N83" s="22" t="str">
        <f>Calculations!G84</f>
        <v/>
      </c>
      <c r="O83" s="23" t="str">
        <f>Calculations!G180</f>
        <v/>
      </c>
      <c r="P83" s="23" t="str">
        <f>Calculations!G276</f>
        <v/>
      </c>
      <c r="Q83" s="24" t="str">
        <f>Calculations!G372</f>
        <v/>
      </c>
      <c r="R83" s="22" t="str">
        <f>Calculations!H84</f>
        <v/>
      </c>
      <c r="S83" s="23" t="str">
        <f>Calculations!H180</f>
        <v/>
      </c>
      <c r="T83" s="23" t="str">
        <f>Calculations!H276</f>
        <v/>
      </c>
      <c r="U83" s="24" t="str">
        <f>Calculations!H372</f>
        <v/>
      </c>
      <c r="V83" s="22" t="str">
        <f>Calculations!I84</f>
        <v/>
      </c>
      <c r="W83" s="23" t="str">
        <f>Calculations!I180</f>
        <v/>
      </c>
      <c r="X83" s="23" t="str">
        <f>Calculations!I276</f>
        <v/>
      </c>
      <c r="Y83" s="24" t="str">
        <f>Calculations!I372</f>
        <v/>
      </c>
      <c r="Z83" s="22" t="str">
        <f>Calculations!J84</f>
        <v/>
      </c>
      <c r="AA83" s="23" t="str">
        <f>Calculations!J180</f>
        <v/>
      </c>
      <c r="AB83" s="23" t="str">
        <f>Calculations!J276</f>
        <v/>
      </c>
      <c r="AC83" s="24" t="str">
        <f>Calculations!J372</f>
        <v/>
      </c>
      <c r="AD83" s="22" t="str">
        <f>Calculations!K84</f>
        <v/>
      </c>
      <c r="AE83" s="23" t="str">
        <f>Calculations!K180</f>
        <v/>
      </c>
      <c r="AF83" s="23" t="str">
        <f>Calculations!K276</f>
        <v/>
      </c>
      <c r="AG83" s="24" t="str">
        <f>Calculations!K372</f>
        <v/>
      </c>
      <c r="AH83" s="22" t="str">
        <f>Calculations!L84</f>
        <v/>
      </c>
      <c r="AI83" s="23" t="str">
        <f>Calculations!L180</f>
        <v/>
      </c>
      <c r="AJ83" s="23" t="str">
        <f>Calculations!L276</f>
        <v/>
      </c>
      <c r="AK83" s="24" t="str">
        <f>Calculations!L372</f>
        <v/>
      </c>
      <c r="AL83" s="22" t="str">
        <f>Calculations!M84</f>
        <v/>
      </c>
      <c r="AM83" s="23" t="str">
        <f>Calculations!M180</f>
        <v/>
      </c>
      <c r="AN83" s="23" t="str">
        <f>Calculations!M276</f>
        <v/>
      </c>
      <c r="AO83" s="24" t="str">
        <f>Calculations!M372</f>
        <v/>
      </c>
      <c r="AP83" s="22" t="str">
        <f>Calculations!N84</f>
        <v/>
      </c>
      <c r="AQ83" s="23" t="str">
        <f>Calculations!N180</f>
        <v/>
      </c>
      <c r="AR83" s="23" t="str">
        <f>Calculations!N276</f>
        <v/>
      </c>
      <c r="AS83" s="24" t="str">
        <f>Calculations!N372</f>
        <v/>
      </c>
      <c r="AT83" s="22" t="str">
        <f>Calculations!O84</f>
        <v/>
      </c>
      <c r="AU83" s="23" t="str">
        <f>Calculations!O180</f>
        <v/>
      </c>
      <c r="AV83" s="23" t="str">
        <f>Calculations!O276</f>
        <v/>
      </c>
      <c r="AW83" s="24" t="str">
        <f>Calculations!O372</f>
        <v/>
      </c>
    </row>
    <row r="84" spans="1:49" s="18" customFormat="1" ht="14.1" customHeight="1" x14ac:dyDescent="0.25">
      <c r="A84" s="19" t="str">
        <f>'Gene Table'!B84</f>
        <v>TGFBI</v>
      </c>
      <c r="B84" s="22">
        <f>Calculations!D85</f>
        <v>20.186326999999999</v>
      </c>
      <c r="C84" s="23">
        <f>Calculations!D181</f>
        <v>20.66968</v>
      </c>
      <c r="D84" s="23">
        <f>Calculations!D277</f>
        <v>26.78088</v>
      </c>
      <c r="E84" s="24">
        <f>Calculations!D373</f>
        <v>30.18881</v>
      </c>
      <c r="F84" s="22" t="str">
        <f>Calculations!E85</f>
        <v/>
      </c>
      <c r="G84" s="23" t="str">
        <f>Calculations!E181</f>
        <v/>
      </c>
      <c r="H84" s="23" t="str">
        <f>Calculations!E277</f>
        <v/>
      </c>
      <c r="I84" s="24" t="str">
        <f>Calculations!E373</f>
        <v/>
      </c>
      <c r="J84" s="22" t="str">
        <f>Calculations!F85</f>
        <v/>
      </c>
      <c r="K84" s="23" t="str">
        <f>Calculations!F181</f>
        <v/>
      </c>
      <c r="L84" s="23" t="str">
        <f>Calculations!F277</f>
        <v/>
      </c>
      <c r="M84" s="24" t="str">
        <f>Calculations!F373</f>
        <v/>
      </c>
      <c r="N84" s="22" t="str">
        <f>Calculations!G85</f>
        <v/>
      </c>
      <c r="O84" s="23" t="str">
        <f>Calculations!G181</f>
        <v/>
      </c>
      <c r="P84" s="23" t="str">
        <f>Calculations!G277</f>
        <v/>
      </c>
      <c r="Q84" s="24" t="str">
        <f>Calculations!G373</f>
        <v/>
      </c>
      <c r="R84" s="22" t="str">
        <f>Calculations!H85</f>
        <v/>
      </c>
      <c r="S84" s="23" t="str">
        <f>Calculations!H181</f>
        <v/>
      </c>
      <c r="T84" s="23" t="str">
        <f>Calculations!H277</f>
        <v/>
      </c>
      <c r="U84" s="24" t="str">
        <f>Calculations!H373</f>
        <v/>
      </c>
      <c r="V84" s="22" t="str">
        <f>Calculations!I85</f>
        <v/>
      </c>
      <c r="W84" s="23" t="str">
        <f>Calculations!I181</f>
        <v/>
      </c>
      <c r="X84" s="23" t="str">
        <f>Calculations!I277</f>
        <v/>
      </c>
      <c r="Y84" s="24" t="str">
        <f>Calculations!I373</f>
        <v/>
      </c>
      <c r="Z84" s="22" t="str">
        <f>Calculations!J85</f>
        <v/>
      </c>
      <c r="AA84" s="23" t="str">
        <f>Calculations!J181</f>
        <v/>
      </c>
      <c r="AB84" s="23" t="str">
        <f>Calculations!J277</f>
        <v/>
      </c>
      <c r="AC84" s="24" t="str">
        <f>Calculations!J373</f>
        <v/>
      </c>
      <c r="AD84" s="22" t="str">
        <f>Calculations!K85</f>
        <v/>
      </c>
      <c r="AE84" s="23" t="str">
        <f>Calculations!K181</f>
        <v/>
      </c>
      <c r="AF84" s="23" t="str">
        <f>Calculations!K277</f>
        <v/>
      </c>
      <c r="AG84" s="24" t="str">
        <f>Calculations!K373</f>
        <v/>
      </c>
      <c r="AH84" s="22" t="str">
        <f>Calculations!L85</f>
        <v/>
      </c>
      <c r="AI84" s="23" t="str">
        <f>Calculations!L181</f>
        <v/>
      </c>
      <c r="AJ84" s="23" t="str">
        <f>Calculations!L277</f>
        <v/>
      </c>
      <c r="AK84" s="24" t="str">
        <f>Calculations!L373</f>
        <v/>
      </c>
      <c r="AL84" s="22" t="str">
        <f>Calculations!M85</f>
        <v/>
      </c>
      <c r="AM84" s="23" t="str">
        <f>Calculations!M181</f>
        <v/>
      </c>
      <c r="AN84" s="23" t="str">
        <f>Calculations!M277</f>
        <v/>
      </c>
      <c r="AO84" s="24" t="str">
        <f>Calculations!M373</f>
        <v/>
      </c>
      <c r="AP84" s="22" t="str">
        <f>Calculations!N85</f>
        <v/>
      </c>
      <c r="AQ84" s="23" t="str">
        <f>Calculations!N181</f>
        <v/>
      </c>
      <c r="AR84" s="23" t="str">
        <f>Calculations!N277</f>
        <v/>
      </c>
      <c r="AS84" s="24" t="str">
        <f>Calculations!N373</f>
        <v/>
      </c>
      <c r="AT84" s="22" t="str">
        <f>Calculations!O85</f>
        <v/>
      </c>
      <c r="AU84" s="23" t="str">
        <f>Calculations!O181</f>
        <v/>
      </c>
      <c r="AV84" s="23" t="str">
        <f>Calculations!O277</f>
        <v/>
      </c>
      <c r="AW84" s="24" t="str">
        <f>Calculations!O373</f>
        <v/>
      </c>
    </row>
    <row r="85" spans="1:49" s="18" customFormat="1" ht="14.1" customHeight="1" x14ac:dyDescent="0.25">
      <c r="A85" s="19" t="str">
        <f>'Gene Table'!B85</f>
        <v>TGFBR1</v>
      </c>
      <c r="B85" s="22">
        <f>Calculations!D86</f>
        <v>20.389323999999998</v>
      </c>
      <c r="C85" s="23">
        <f>Calculations!D182</f>
        <v>21.262657000000001</v>
      </c>
      <c r="D85" s="23">
        <f>Calculations!D278</f>
        <v>21.726476999999999</v>
      </c>
      <c r="E85" s="24">
        <f>Calculations!D374</f>
        <v>31.734487999999999</v>
      </c>
      <c r="F85" s="22" t="str">
        <f>Calculations!E86</f>
        <v/>
      </c>
      <c r="G85" s="23" t="str">
        <f>Calculations!E182</f>
        <v/>
      </c>
      <c r="H85" s="23" t="str">
        <f>Calculations!E278</f>
        <v/>
      </c>
      <c r="I85" s="24" t="str">
        <f>Calculations!E374</f>
        <v/>
      </c>
      <c r="J85" s="22" t="str">
        <f>Calculations!F86</f>
        <v/>
      </c>
      <c r="K85" s="23" t="str">
        <f>Calculations!F182</f>
        <v/>
      </c>
      <c r="L85" s="23" t="str">
        <f>Calculations!F278</f>
        <v/>
      </c>
      <c r="M85" s="24" t="str">
        <f>Calculations!F374</f>
        <v/>
      </c>
      <c r="N85" s="22" t="str">
        <f>Calculations!G86</f>
        <v/>
      </c>
      <c r="O85" s="23" t="str">
        <f>Calculations!G182</f>
        <v/>
      </c>
      <c r="P85" s="23" t="str">
        <f>Calculations!G278</f>
        <v/>
      </c>
      <c r="Q85" s="24" t="str">
        <f>Calculations!G374</f>
        <v/>
      </c>
      <c r="R85" s="22" t="str">
        <f>Calculations!H86</f>
        <v/>
      </c>
      <c r="S85" s="23" t="str">
        <f>Calculations!H182</f>
        <v/>
      </c>
      <c r="T85" s="23" t="str">
        <f>Calculations!H278</f>
        <v/>
      </c>
      <c r="U85" s="24" t="str">
        <f>Calculations!H374</f>
        <v/>
      </c>
      <c r="V85" s="22" t="str">
        <f>Calculations!I86</f>
        <v/>
      </c>
      <c r="W85" s="23" t="str">
        <f>Calculations!I182</f>
        <v/>
      </c>
      <c r="X85" s="23" t="str">
        <f>Calculations!I278</f>
        <v/>
      </c>
      <c r="Y85" s="24" t="str">
        <f>Calculations!I374</f>
        <v/>
      </c>
      <c r="Z85" s="22" t="str">
        <f>Calculations!J86</f>
        <v/>
      </c>
      <c r="AA85" s="23" t="str">
        <f>Calculations!J182</f>
        <v/>
      </c>
      <c r="AB85" s="23" t="str">
        <f>Calculations!J278</f>
        <v/>
      </c>
      <c r="AC85" s="24" t="str">
        <f>Calculations!J374</f>
        <v/>
      </c>
      <c r="AD85" s="22" t="str">
        <f>Calculations!K86</f>
        <v/>
      </c>
      <c r="AE85" s="23" t="str">
        <f>Calculations!K182</f>
        <v/>
      </c>
      <c r="AF85" s="23" t="str">
        <f>Calculations!K278</f>
        <v/>
      </c>
      <c r="AG85" s="24" t="str">
        <f>Calculations!K374</f>
        <v/>
      </c>
      <c r="AH85" s="22" t="str">
        <f>Calculations!L86</f>
        <v/>
      </c>
      <c r="AI85" s="23" t="str">
        <f>Calculations!L182</f>
        <v/>
      </c>
      <c r="AJ85" s="23" t="str">
        <f>Calculations!L278</f>
        <v/>
      </c>
      <c r="AK85" s="24" t="str">
        <f>Calculations!L374</f>
        <v/>
      </c>
      <c r="AL85" s="22" t="str">
        <f>Calculations!M86</f>
        <v/>
      </c>
      <c r="AM85" s="23" t="str">
        <f>Calculations!M182</f>
        <v/>
      </c>
      <c r="AN85" s="23" t="str">
        <f>Calculations!M278</f>
        <v/>
      </c>
      <c r="AO85" s="24" t="str">
        <f>Calculations!M374</f>
        <v/>
      </c>
      <c r="AP85" s="22" t="str">
        <f>Calculations!N86</f>
        <v/>
      </c>
      <c r="AQ85" s="23" t="str">
        <f>Calculations!N182</f>
        <v/>
      </c>
      <c r="AR85" s="23" t="str">
        <f>Calculations!N278</f>
        <v/>
      </c>
      <c r="AS85" s="24" t="str">
        <f>Calculations!N374</f>
        <v/>
      </c>
      <c r="AT85" s="22" t="str">
        <f>Calculations!O86</f>
        <v/>
      </c>
      <c r="AU85" s="23" t="str">
        <f>Calculations!O182</f>
        <v/>
      </c>
      <c r="AV85" s="23" t="str">
        <f>Calculations!O278</f>
        <v/>
      </c>
      <c r="AW85" s="24" t="str">
        <f>Calculations!O374</f>
        <v/>
      </c>
    </row>
    <row r="86" spans="1:49" s="18" customFormat="1" ht="14.1" customHeight="1" x14ac:dyDescent="0.25">
      <c r="A86" s="19" t="str">
        <f>'Gene Table'!B86</f>
        <v>THBS1</v>
      </c>
      <c r="B86" s="22">
        <f>Calculations!D87</f>
        <v>22.274947999999998</v>
      </c>
      <c r="C86" s="23">
        <f>Calculations!D183</f>
        <v>22.417657999999999</v>
      </c>
      <c r="D86" s="23">
        <f>Calculations!D279</f>
        <v>28.788568000000001</v>
      </c>
      <c r="E86" s="24">
        <f>Calculations!D375</f>
        <v>30.566977999999999</v>
      </c>
      <c r="F86" s="22" t="str">
        <f>Calculations!E87</f>
        <v/>
      </c>
      <c r="G86" s="23" t="str">
        <f>Calculations!E183</f>
        <v/>
      </c>
      <c r="H86" s="23" t="str">
        <f>Calculations!E279</f>
        <v/>
      </c>
      <c r="I86" s="24" t="str">
        <f>Calculations!E375</f>
        <v/>
      </c>
      <c r="J86" s="22" t="str">
        <f>Calculations!F87</f>
        <v/>
      </c>
      <c r="K86" s="23" t="str">
        <f>Calculations!F183</f>
        <v/>
      </c>
      <c r="L86" s="23" t="str">
        <f>Calculations!F279</f>
        <v/>
      </c>
      <c r="M86" s="24" t="str">
        <f>Calculations!F375</f>
        <v/>
      </c>
      <c r="N86" s="22" t="str">
        <f>Calculations!G87</f>
        <v/>
      </c>
      <c r="O86" s="23" t="str">
        <f>Calculations!G183</f>
        <v/>
      </c>
      <c r="P86" s="23" t="str">
        <f>Calculations!G279</f>
        <v/>
      </c>
      <c r="Q86" s="24" t="str">
        <f>Calculations!G375</f>
        <v/>
      </c>
      <c r="R86" s="22" t="str">
        <f>Calculations!H87</f>
        <v/>
      </c>
      <c r="S86" s="23" t="str">
        <f>Calculations!H183</f>
        <v/>
      </c>
      <c r="T86" s="23" t="str">
        <f>Calculations!H279</f>
        <v/>
      </c>
      <c r="U86" s="24" t="str">
        <f>Calculations!H375</f>
        <v/>
      </c>
      <c r="V86" s="22" t="str">
        <f>Calculations!I87</f>
        <v/>
      </c>
      <c r="W86" s="23" t="str">
        <f>Calculations!I183</f>
        <v/>
      </c>
      <c r="X86" s="23" t="str">
        <f>Calculations!I279</f>
        <v/>
      </c>
      <c r="Y86" s="24" t="str">
        <f>Calculations!I375</f>
        <v/>
      </c>
      <c r="Z86" s="22" t="str">
        <f>Calculations!J87</f>
        <v/>
      </c>
      <c r="AA86" s="23" t="str">
        <f>Calculations!J183</f>
        <v/>
      </c>
      <c r="AB86" s="23" t="str">
        <f>Calculations!J279</f>
        <v/>
      </c>
      <c r="AC86" s="24" t="str">
        <f>Calculations!J375</f>
        <v/>
      </c>
      <c r="AD86" s="22" t="str">
        <f>Calculations!K87</f>
        <v/>
      </c>
      <c r="AE86" s="23" t="str">
        <f>Calculations!K183</f>
        <v/>
      </c>
      <c r="AF86" s="23" t="str">
        <f>Calculations!K279</f>
        <v/>
      </c>
      <c r="AG86" s="24" t="str">
        <f>Calculations!K375</f>
        <v/>
      </c>
      <c r="AH86" s="22" t="str">
        <f>Calculations!L87</f>
        <v/>
      </c>
      <c r="AI86" s="23" t="str">
        <f>Calculations!L183</f>
        <v/>
      </c>
      <c r="AJ86" s="23" t="str">
        <f>Calculations!L279</f>
        <v/>
      </c>
      <c r="AK86" s="24" t="str">
        <f>Calculations!L375</f>
        <v/>
      </c>
      <c r="AL86" s="22" t="str">
        <f>Calculations!M87</f>
        <v/>
      </c>
      <c r="AM86" s="23" t="str">
        <f>Calculations!M183</f>
        <v/>
      </c>
      <c r="AN86" s="23" t="str">
        <f>Calculations!M279</f>
        <v/>
      </c>
      <c r="AO86" s="24" t="str">
        <f>Calculations!M375</f>
        <v/>
      </c>
      <c r="AP86" s="22" t="str">
        <f>Calculations!N87</f>
        <v/>
      </c>
      <c r="AQ86" s="23" t="str">
        <f>Calculations!N183</f>
        <v/>
      </c>
      <c r="AR86" s="23" t="str">
        <f>Calculations!N279</f>
        <v/>
      </c>
      <c r="AS86" s="24" t="str">
        <f>Calculations!N375</f>
        <v/>
      </c>
      <c r="AT86" s="22" t="str">
        <f>Calculations!O87</f>
        <v/>
      </c>
      <c r="AU86" s="23" t="str">
        <f>Calculations!O183</f>
        <v/>
      </c>
      <c r="AV86" s="23" t="str">
        <f>Calculations!O279</f>
        <v/>
      </c>
      <c r="AW86" s="24" t="str">
        <f>Calculations!O375</f>
        <v/>
      </c>
    </row>
    <row r="87" spans="1:49" s="18" customFormat="1" ht="14.1" customHeight="1" x14ac:dyDescent="0.25">
      <c r="A87" s="19" t="str">
        <f>'Gene Table'!B87</f>
        <v>TIMP3</v>
      </c>
      <c r="B87" s="22">
        <f>Calculations!D88</f>
        <v>21.676252000000002</v>
      </c>
      <c r="C87" s="23">
        <f>Calculations!D184</f>
        <v>28.304124999999999</v>
      </c>
      <c r="D87" s="23">
        <f>Calculations!D280</f>
        <v>21.694685</v>
      </c>
      <c r="E87" s="24">
        <f>Calculations!D376</f>
        <v>28.975038999999999</v>
      </c>
      <c r="F87" s="22" t="str">
        <f>Calculations!E88</f>
        <v/>
      </c>
      <c r="G87" s="23" t="str">
        <f>Calculations!E184</f>
        <v/>
      </c>
      <c r="H87" s="23" t="str">
        <f>Calculations!E280</f>
        <v/>
      </c>
      <c r="I87" s="24" t="str">
        <f>Calculations!E376</f>
        <v/>
      </c>
      <c r="J87" s="22" t="str">
        <f>Calculations!F88</f>
        <v/>
      </c>
      <c r="K87" s="23" t="str">
        <f>Calculations!F184</f>
        <v/>
      </c>
      <c r="L87" s="23" t="str">
        <f>Calculations!F280</f>
        <v/>
      </c>
      <c r="M87" s="24" t="str">
        <f>Calculations!F376</f>
        <v/>
      </c>
      <c r="N87" s="22" t="str">
        <f>Calculations!G88</f>
        <v/>
      </c>
      <c r="O87" s="23" t="str">
        <f>Calculations!G184</f>
        <v/>
      </c>
      <c r="P87" s="23" t="str">
        <f>Calculations!G280</f>
        <v/>
      </c>
      <c r="Q87" s="24" t="str">
        <f>Calculations!G376</f>
        <v/>
      </c>
      <c r="R87" s="22" t="str">
        <f>Calculations!H88</f>
        <v/>
      </c>
      <c r="S87" s="23" t="str">
        <f>Calculations!H184</f>
        <v/>
      </c>
      <c r="T87" s="23" t="str">
        <f>Calculations!H280</f>
        <v/>
      </c>
      <c r="U87" s="24" t="str">
        <f>Calculations!H376</f>
        <v/>
      </c>
      <c r="V87" s="22" t="str">
        <f>Calculations!I88</f>
        <v/>
      </c>
      <c r="W87" s="23" t="str">
        <f>Calculations!I184</f>
        <v/>
      </c>
      <c r="X87" s="23" t="str">
        <f>Calculations!I280</f>
        <v/>
      </c>
      <c r="Y87" s="24" t="str">
        <f>Calculations!I376</f>
        <v/>
      </c>
      <c r="Z87" s="22" t="str">
        <f>Calculations!J88</f>
        <v/>
      </c>
      <c r="AA87" s="23" t="str">
        <f>Calculations!J184</f>
        <v/>
      </c>
      <c r="AB87" s="23" t="str">
        <f>Calculations!J280</f>
        <v/>
      </c>
      <c r="AC87" s="24" t="str">
        <f>Calculations!J376</f>
        <v/>
      </c>
      <c r="AD87" s="22" t="str">
        <f>Calculations!K88</f>
        <v/>
      </c>
      <c r="AE87" s="23" t="str">
        <f>Calculations!K184</f>
        <v/>
      </c>
      <c r="AF87" s="23" t="str">
        <f>Calculations!K280</f>
        <v/>
      </c>
      <c r="AG87" s="24" t="str">
        <f>Calculations!K376</f>
        <v/>
      </c>
      <c r="AH87" s="22" t="str">
        <f>Calculations!L88</f>
        <v/>
      </c>
      <c r="AI87" s="23" t="str">
        <f>Calculations!L184</f>
        <v/>
      </c>
      <c r="AJ87" s="23" t="str">
        <f>Calculations!L280</f>
        <v/>
      </c>
      <c r="AK87" s="24" t="str">
        <f>Calculations!L376</f>
        <v/>
      </c>
      <c r="AL87" s="22" t="str">
        <f>Calculations!M88</f>
        <v/>
      </c>
      <c r="AM87" s="23" t="str">
        <f>Calculations!M184</f>
        <v/>
      </c>
      <c r="AN87" s="23" t="str">
        <f>Calculations!M280</f>
        <v/>
      </c>
      <c r="AO87" s="24" t="str">
        <f>Calculations!M376</f>
        <v/>
      </c>
      <c r="AP87" s="22" t="str">
        <f>Calculations!N88</f>
        <v/>
      </c>
      <c r="AQ87" s="23" t="str">
        <f>Calculations!N184</f>
        <v/>
      </c>
      <c r="AR87" s="23" t="str">
        <f>Calculations!N280</f>
        <v/>
      </c>
      <c r="AS87" s="24" t="str">
        <f>Calculations!N376</f>
        <v/>
      </c>
      <c r="AT87" s="22" t="str">
        <f>Calculations!O88</f>
        <v/>
      </c>
      <c r="AU87" s="23" t="str">
        <f>Calculations!O184</f>
        <v/>
      </c>
      <c r="AV87" s="23" t="str">
        <f>Calculations!O280</f>
        <v/>
      </c>
      <c r="AW87" s="24" t="str">
        <f>Calculations!O376</f>
        <v/>
      </c>
    </row>
    <row r="88" spans="1:49" s="18" customFormat="1" ht="14.1" customHeight="1" x14ac:dyDescent="0.25">
      <c r="A88" s="19" t="str">
        <f>'Gene Table'!B88</f>
        <v>TNFRSF10C</v>
      </c>
      <c r="B88" s="22">
        <f>Calculations!D89</f>
        <v>21.62548</v>
      </c>
      <c r="C88" s="23">
        <f>Calculations!D185</f>
        <v>33.577274000000003</v>
      </c>
      <c r="D88" s="23">
        <f>Calculations!D281</f>
        <v>21.877949999999998</v>
      </c>
      <c r="E88" s="24">
        <f>Calculations!D377</f>
        <v>33.074703</v>
      </c>
      <c r="F88" s="22" t="str">
        <f>Calculations!E89</f>
        <v/>
      </c>
      <c r="G88" s="23" t="str">
        <f>Calculations!E185</f>
        <v/>
      </c>
      <c r="H88" s="23" t="str">
        <f>Calculations!E281</f>
        <v/>
      </c>
      <c r="I88" s="24" t="str">
        <f>Calculations!E377</f>
        <v/>
      </c>
      <c r="J88" s="22" t="str">
        <f>Calculations!F89</f>
        <v/>
      </c>
      <c r="K88" s="23" t="str">
        <f>Calculations!F185</f>
        <v/>
      </c>
      <c r="L88" s="23" t="str">
        <f>Calculations!F281</f>
        <v/>
      </c>
      <c r="M88" s="24" t="str">
        <f>Calculations!F377</f>
        <v/>
      </c>
      <c r="N88" s="22" t="str">
        <f>Calculations!G89</f>
        <v/>
      </c>
      <c r="O88" s="23" t="str">
        <f>Calculations!G185</f>
        <v/>
      </c>
      <c r="P88" s="23" t="str">
        <f>Calculations!G281</f>
        <v/>
      </c>
      <c r="Q88" s="24" t="str">
        <f>Calculations!G377</f>
        <v/>
      </c>
      <c r="R88" s="22" t="str">
        <f>Calculations!H89</f>
        <v/>
      </c>
      <c r="S88" s="23" t="str">
        <f>Calculations!H185</f>
        <v/>
      </c>
      <c r="T88" s="23" t="str">
        <f>Calculations!H281</f>
        <v/>
      </c>
      <c r="U88" s="24" t="str">
        <f>Calculations!H377</f>
        <v/>
      </c>
      <c r="V88" s="22" t="str">
        <f>Calculations!I89</f>
        <v/>
      </c>
      <c r="W88" s="23" t="str">
        <f>Calculations!I185</f>
        <v/>
      </c>
      <c r="X88" s="23" t="str">
        <f>Calculations!I281</f>
        <v/>
      </c>
      <c r="Y88" s="24" t="str">
        <f>Calculations!I377</f>
        <v/>
      </c>
      <c r="Z88" s="22" t="str">
        <f>Calculations!J89</f>
        <v/>
      </c>
      <c r="AA88" s="23" t="str">
        <f>Calculations!J185</f>
        <v/>
      </c>
      <c r="AB88" s="23" t="str">
        <f>Calculations!J281</f>
        <v/>
      </c>
      <c r="AC88" s="24" t="str">
        <f>Calculations!J377</f>
        <v/>
      </c>
      <c r="AD88" s="22" t="str">
        <f>Calculations!K89</f>
        <v/>
      </c>
      <c r="AE88" s="23" t="str">
        <f>Calculations!K185</f>
        <v/>
      </c>
      <c r="AF88" s="23" t="str">
        <f>Calculations!K281</f>
        <v/>
      </c>
      <c r="AG88" s="24" t="str">
        <f>Calculations!K377</f>
        <v/>
      </c>
      <c r="AH88" s="22" t="str">
        <f>Calculations!L89</f>
        <v/>
      </c>
      <c r="AI88" s="23" t="str">
        <f>Calculations!L185</f>
        <v/>
      </c>
      <c r="AJ88" s="23" t="str">
        <f>Calculations!L281</f>
        <v/>
      </c>
      <c r="AK88" s="24" t="str">
        <f>Calculations!L377</f>
        <v/>
      </c>
      <c r="AL88" s="22" t="str">
        <f>Calculations!M89</f>
        <v/>
      </c>
      <c r="AM88" s="23" t="str">
        <f>Calculations!M185</f>
        <v/>
      </c>
      <c r="AN88" s="23" t="str">
        <f>Calculations!M281</f>
        <v/>
      </c>
      <c r="AO88" s="24" t="str">
        <f>Calculations!M377</f>
        <v/>
      </c>
      <c r="AP88" s="22" t="str">
        <f>Calculations!N89</f>
        <v/>
      </c>
      <c r="AQ88" s="23" t="str">
        <f>Calculations!N185</f>
        <v/>
      </c>
      <c r="AR88" s="23" t="str">
        <f>Calculations!N281</f>
        <v/>
      </c>
      <c r="AS88" s="24" t="str">
        <f>Calculations!N377</f>
        <v/>
      </c>
      <c r="AT88" s="22" t="str">
        <f>Calculations!O89</f>
        <v/>
      </c>
      <c r="AU88" s="23" t="str">
        <f>Calculations!O185</f>
        <v/>
      </c>
      <c r="AV88" s="23" t="str">
        <f>Calculations!O281</f>
        <v/>
      </c>
      <c r="AW88" s="24" t="str">
        <f>Calculations!O377</f>
        <v/>
      </c>
    </row>
    <row r="89" spans="1:49" s="18" customFormat="1" ht="14.1" customHeight="1" x14ac:dyDescent="0.25">
      <c r="A89" s="19" t="str">
        <f>'Gene Table'!B89</f>
        <v>TNFRSF10D</v>
      </c>
      <c r="B89" s="22">
        <f>Calculations!D90</f>
        <v>20.323214</v>
      </c>
      <c r="C89" s="23">
        <f>Calculations!D186</f>
        <v>30.383030000000002</v>
      </c>
      <c r="D89" s="23">
        <f>Calculations!D282</f>
        <v>20.259955999999999</v>
      </c>
      <c r="E89" s="24">
        <f>Calculations!D378</f>
        <v>32.736134</v>
      </c>
      <c r="F89" s="22" t="str">
        <f>Calculations!E90</f>
        <v/>
      </c>
      <c r="G89" s="23" t="str">
        <f>Calculations!E186</f>
        <v/>
      </c>
      <c r="H89" s="23" t="str">
        <f>Calculations!E282</f>
        <v/>
      </c>
      <c r="I89" s="24" t="str">
        <f>Calculations!E378</f>
        <v/>
      </c>
      <c r="J89" s="22" t="str">
        <f>Calculations!F90</f>
        <v/>
      </c>
      <c r="K89" s="23" t="str">
        <f>Calculations!F186</f>
        <v/>
      </c>
      <c r="L89" s="23" t="str">
        <f>Calculations!F282</f>
        <v/>
      </c>
      <c r="M89" s="24" t="str">
        <f>Calculations!F378</f>
        <v/>
      </c>
      <c r="N89" s="22" t="str">
        <f>Calculations!G90</f>
        <v/>
      </c>
      <c r="O89" s="23" t="str">
        <f>Calculations!G186</f>
        <v/>
      </c>
      <c r="P89" s="23" t="str">
        <f>Calculations!G282</f>
        <v/>
      </c>
      <c r="Q89" s="24" t="str">
        <f>Calculations!G378</f>
        <v/>
      </c>
      <c r="R89" s="22" t="str">
        <f>Calculations!H90</f>
        <v/>
      </c>
      <c r="S89" s="23" t="str">
        <f>Calculations!H186</f>
        <v/>
      </c>
      <c r="T89" s="23" t="str">
        <f>Calculations!H282</f>
        <v/>
      </c>
      <c r="U89" s="24" t="str">
        <f>Calculations!H378</f>
        <v/>
      </c>
      <c r="V89" s="22" t="str">
        <f>Calculations!I90</f>
        <v/>
      </c>
      <c r="W89" s="23" t="str">
        <f>Calculations!I186</f>
        <v/>
      </c>
      <c r="X89" s="23" t="str">
        <f>Calculations!I282</f>
        <v/>
      </c>
      <c r="Y89" s="24" t="str">
        <f>Calculations!I378</f>
        <v/>
      </c>
      <c r="Z89" s="22" t="str">
        <f>Calculations!J90</f>
        <v/>
      </c>
      <c r="AA89" s="23" t="str">
        <f>Calculations!J186</f>
        <v/>
      </c>
      <c r="AB89" s="23" t="str">
        <f>Calculations!J282</f>
        <v/>
      </c>
      <c r="AC89" s="24" t="str">
        <f>Calculations!J378</f>
        <v/>
      </c>
      <c r="AD89" s="22" t="str">
        <f>Calculations!K90</f>
        <v/>
      </c>
      <c r="AE89" s="23" t="str">
        <f>Calculations!K186</f>
        <v/>
      </c>
      <c r="AF89" s="23" t="str">
        <f>Calculations!K282</f>
        <v/>
      </c>
      <c r="AG89" s="24" t="str">
        <f>Calculations!K378</f>
        <v/>
      </c>
      <c r="AH89" s="22" t="str">
        <f>Calculations!L90</f>
        <v/>
      </c>
      <c r="AI89" s="23" t="str">
        <f>Calculations!L186</f>
        <v/>
      </c>
      <c r="AJ89" s="23" t="str">
        <f>Calculations!L282</f>
        <v/>
      </c>
      <c r="AK89" s="24" t="str">
        <f>Calculations!L378</f>
        <v/>
      </c>
      <c r="AL89" s="22" t="str">
        <f>Calculations!M90</f>
        <v/>
      </c>
      <c r="AM89" s="23" t="str">
        <f>Calculations!M186</f>
        <v/>
      </c>
      <c r="AN89" s="23" t="str">
        <f>Calculations!M282</f>
        <v/>
      </c>
      <c r="AO89" s="24" t="str">
        <f>Calculations!M378</f>
        <v/>
      </c>
      <c r="AP89" s="22" t="str">
        <f>Calculations!N90</f>
        <v/>
      </c>
      <c r="AQ89" s="23" t="str">
        <f>Calculations!N186</f>
        <v/>
      </c>
      <c r="AR89" s="23" t="str">
        <f>Calculations!N282</f>
        <v/>
      </c>
      <c r="AS89" s="24" t="str">
        <f>Calculations!N378</f>
        <v/>
      </c>
      <c r="AT89" s="22" t="str">
        <f>Calculations!O90</f>
        <v/>
      </c>
      <c r="AU89" s="23" t="str">
        <f>Calculations!O186</f>
        <v/>
      </c>
      <c r="AV89" s="23" t="str">
        <f>Calculations!O282</f>
        <v/>
      </c>
      <c r="AW89" s="24" t="str">
        <f>Calculations!O378</f>
        <v/>
      </c>
    </row>
    <row r="90" spans="1:49" s="18" customFormat="1" ht="14.1" customHeight="1" x14ac:dyDescent="0.25">
      <c r="A90" s="19" t="str">
        <f>'Gene Table'!B90</f>
        <v>TP73</v>
      </c>
      <c r="B90" s="22">
        <f>Calculations!D91</f>
        <v>21.328980000000001</v>
      </c>
      <c r="C90" s="23">
        <f>Calculations!D187</f>
        <v>21.390347999999999</v>
      </c>
      <c r="D90" s="23">
        <f>Calculations!D283</f>
        <v>28.368207999999999</v>
      </c>
      <c r="E90" s="24">
        <f>Calculations!D379</f>
        <v>29.513020000000001</v>
      </c>
      <c r="F90" s="22" t="str">
        <f>Calculations!E91</f>
        <v/>
      </c>
      <c r="G90" s="23" t="str">
        <f>Calculations!E187</f>
        <v/>
      </c>
      <c r="H90" s="23" t="str">
        <f>Calculations!E283</f>
        <v/>
      </c>
      <c r="I90" s="24" t="str">
        <f>Calculations!E379</f>
        <v/>
      </c>
      <c r="J90" s="22" t="str">
        <f>Calculations!F91</f>
        <v/>
      </c>
      <c r="K90" s="23" t="str">
        <f>Calculations!F187</f>
        <v/>
      </c>
      <c r="L90" s="23" t="str">
        <f>Calculations!F283</f>
        <v/>
      </c>
      <c r="M90" s="24" t="str">
        <f>Calculations!F379</f>
        <v/>
      </c>
      <c r="N90" s="22" t="str">
        <f>Calculations!G91</f>
        <v/>
      </c>
      <c r="O90" s="23" t="str">
        <f>Calculations!G187</f>
        <v/>
      </c>
      <c r="P90" s="23" t="str">
        <f>Calculations!G283</f>
        <v/>
      </c>
      <c r="Q90" s="24" t="str">
        <f>Calculations!G379</f>
        <v/>
      </c>
      <c r="R90" s="22" t="str">
        <f>Calculations!H91</f>
        <v/>
      </c>
      <c r="S90" s="23" t="str">
        <f>Calculations!H187</f>
        <v/>
      </c>
      <c r="T90" s="23" t="str">
        <f>Calculations!H283</f>
        <v/>
      </c>
      <c r="U90" s="24" t="str">
        <f>Calculations!H379</f>
        <v/>
      </c>
      <c r="V90" s="22" t="str">
        <f>Calculations!I91</f>
        <v/>
      </c>
      <c r="W90" s="23" t="str">
        <f>Calculations!I187</f>
        <v/>
      </c>
      <c r="X90" s="23" t="str">
        <f>Calculations!I283</f>
        <v/>
      </c>
      <c r="Y90" s="24" t="str">
        <f>Calculations!I379</f>
        <v/>
      </c>
      <c r="Z90" s="22" t="str">
        <f>Calculations!J91</f>
        <v/>
      </c>
      <c r="AA90" s="23" t="str">
        <f>Calculations!J187</f>
        <v/>
      </c>
      <c r="AB90" s="23" t="str">
        <f>Calculations!J283</f>
        <v/>
      </c>
      <c r="AC90" s="24" t="str">
        <f>Calculations!J379</f>
        <v/>
      </c>
      <c r="AD90" s="22" t="str">
        <f>Calculations!K91</f>
        <v/>
      </c>
      <c r="AE90" s="23" t="str">
        <f>Calculations!K187</f>
        <v/>
      </c>
      <c r="AF90" s="23" t="str">
        <f>Calculations!K283</f>
        <v/>
      </c>
      <c r="AG90" s="24" t="str">
        <f>Calculations!K379</f>
        <v/>
      </c>
      <c r="AH90" s="22" t="str">
        <f>Calculations!L91</f>
        <v/>
      </c>
      <c r="AI90" s="23" t="str">
        <f>Calculations!L187</f>
        <v/>
      </c>
      <c r="AJ90" s="23" t="str">
        <f>Calculations!L283</f>
        <v/>
      </c>
      <c r="AK90" s="24" t="str">
        <f>Calculations!L379</f>
        <v/>
      </c>
      <c r="AL90" s="22" t="str">
        <f>Calculations!M91</f>
        <v/>
      </c>
      <c r="AM90" s="23" t="str">
        <f>Calculations!M187</f>
        <v/>
      </c>
      <c r="AN90" s="23" t="str">
        <f>Calculations!M283</f>
        <v/>
      </c>
      <c r="AO90" s="24" t="str">
        <f>Calculations!M379</f>
        <v/>
      </c>
      <c r="AP90" s="22" t="str">
        <f>Calculations!N91</f>
        <v/>
      </c>
      <c r="AQ90" s="23" t="str">
        <f>Calculations!N187</f>
        <v/>
      </c>
      <c r="AR90" s="23" t="str">
        <f>Calculations!N283</f>
        <v/>
      </c>
      <c r="AS90" s="24" t="str">
        <f>Calculations!N379</f>
        <v/>
      </c>
      <c r="AT90" s="22" t="str">
        <f>Calculations!O91</f>
        <v/>
      </c>
      <c r="AU90" s="23" t="str">
        <f>Calculations!O187</f>
        <v/>
      </c>
      <c r="AV90" s="23" t="str">
        <f>Calculations!O283</f>
        <v/>
      </c>
      <c r="AW90" s="24" t="str">
        <f>Calculations!O379</f>
        <v/>
      </c>
    </row>
    <row r="91" spans="1:49" s="18" customFormat="1" ht="14.1" customHeight="1" x14ac:dyDescent="0.25">
      <c r="A91" s="19" t="str">
        <f>'Gene Table'!B91</f>
        <v>TWIST1</v>
      </c>
      <c r="B91" s="22">
        <f>Calculations!D92</f>
        <v>21.38167</v>
      </c>
      <c r="C91" s="23">
        <f>Calculations!D188</f>
        <v>23.218225</v>
      </c>
      <c r="D91" s="23">
        <f>Calculations!D284</f>
        <v>22.118658</v>
      </c>
      <c r="E91" s="24">
        <f>Calculations!D380</f>
        <v>28.501401999999999</v>
      </c>
      <c r="F91" s="22" t="str">
        <f>Calculations!E92</f>
        <v/>
      </c>
      <c r="G91" s="23" t="str">
        <f>Calculations!E188</f>
        <v/>
      </c>
      <c r="H91" s="23" t="str">
        <f>Calculations!E284</f>
        <v/>
      </c>
      <c r="I91" s="24" t="str">
        <f>Calculations!E380</f>
        <v/>
      </c>
      <c r="J91" s="22" t="str">
        <f>Calculations!F92</f>
        <v/>
      </c>
      <c r="K91" s="23" t="str">
        <f>Calculations!F188</f>
        <v/>
      </c>
      <c r="L91" s="23" t="str">
        <f>Calculations!F284</f>
        <v/>
      </c>
      <c r="M91" s="24" t="str">
        <f>Calculations!F380</f>
        <v/>
      </c>
      <c r="N91" s="22" t="str">
        <f>Calculations!G92</f>
        <v/>
      </c>
      <c r="O91" s="23" t="str">
        <f>Calculations!G188</f>
        <v/>
      </c>
      <c r="P91" s="23" t="str">
        <f>Calculations!G284</f>
        <v/>
      </c>
      <c r="Q91" s="24" t="str">
        <f>Calculations!G380</f>
        <v/>
      </c>
      <c r="R91" s="22" t="str">
        <f>Calculations!H92</f>
        <v/>
      </c>
      <c r="S91" s="23" t="str">
        <f>Calculations!H188</f>
        <v/>
      </c>
      <c r="T91" s="23" t="str">
        <f>Calculations!H284</f>
        <v/>
      </c>
      <c r="U91" s="24" t="str">
        <f>Calculations!H380</f>
        <v/>
      </c>
      <c r="V91" s="22" t="str">
        <f>Calculations!I92</f>
        <v/>
      </c>
      <c r="W91" s="23" t="str">
        <f>Calculations!I188</f>
        <v/>
      </c>
      <c r="X91" s="23" t="str">
        <f>Calculations!I284</f>
        <v/>
      </c>
      <c r="Y91" s="24" t="str">
        <f>Calculations!I380</f>
        <v/>
      </c>
      <c r="Z91" s="22" t="str">
        <f>Calculations!J92</f>
        <v/>
      </c>
      <c r="AA91" s="23" t="str">
        <f>Calculations!J188</f>
        <v/>
      </c>
      <c r="AB91" s="23" t="str">
        <f>Calculations!J284</f>
        <v/>
      </c>
      <c r="AC91" s="24" t="str">
        <f>Calculations!J380</f>
        <v/>
      </c>
      <c r="AD91" s="22" t="str">
        <f>Calculations!K92</f>
        <v/>
      </c>
      <c r="AE91" s="23" t="str">
        <f>Calculations!K188</f>
        <v/>
      </c>
      <c r="AF91" s="23" t="str">
        <f>Calculations!K284</f>
        <v/>
      </c>
      <c r="AG91" s="24" t="str">
        <f>Calculations!K380</f>
        <v/>
      </c>
      <c r="AH91" s="22" t="str">
        <f>Calculations!L92</f>
        <v/>
      </c>
      <c r="AI91" s="23" t="str">
        <f>Calculations!L188</f>
        <v/>
      </c>
      <c r="AJ91" s="23" t="str">
        <f>Calculations!L284</f>
        <v/>
      </c>
      <c r="AK91" s="24" t="str">
        <f>Calculations!L380</f>
        <v/>
      </c>
      <c r="AL91" s="22" t="str">
        <f>Calculations!M92</f>
        <v/>
      </c>
      <c r="AM91" s="23" t="str">
        <f>Calculations!M188</f>
        <v/>
      </c>
      <c r="AN91" s="23" t="str">
        <f>Calculations!M284</f>
        <v/>
      </c>
      <c r="AO91" s="24" t="str">
        <f>Calculations!M380</f>
        <v/>
      </c>
      <c r="AP91" s="22" t="str">
        <f>Calculations!N92</f>
        <v/>
      </c>
      <c r="AQ91" s="23" t="str">
        <f>Calculations!N188</f>
        <v/>
      </c>
      <c r="AR91" s="23" t="str">
        <f>Calculations!N284</f>
        <v/>
      </c>
      <c r="AS91" s="24" t="str">
        <f>Calculations!N380</f>
        <v/>
      </c>
      <c r="AT91" s="22" t="str">
        <f>Calculations!O92</f>
        <v/>
      </c>
      <c r="AU91" s="23" t="str">
        <f>Calculations!O188</f>
        <v/>
      </c>
      <c r="AV91" s="23" t="str">
        <f>Calculations!O284</f>
        <v/>
      </c>
      <c r="AW91" s="24" t="str">
        <f>Calculations!O380</f>
        <v/>
      </c>
    </row>
    <row r="92" spans="1:49" s="18" customFormat="1" ht="14.1" customHeight="1" x14ac:dyDescent="0.25">
      <c r="A92" s="19" t="str">
        <f>'Gene Table'!B92</f>
        <v>VHL</v>
      </c>
      <c r="B92" s="22">
        <f>Calculations!D93</f>
        <v>20.635088</v>
      </c>
      <c r="C92" s="23">
        <f>Calculations!D189</f>
        <v>20.820007</v>
      </c>
      <c r="D92" s="23">
        <f>Calculations!D285</f>
        <v>40</v>
      </c>
      <c r="E92" s="24">
        <f>Calculations!D381</f>
        <v>31.892012000000001</v>
      </c>
      <c r="F92" s="22" t="str">
        <f>Calculations!E93</f>
        <v/>
      </c>
      <c r="G92" s="23" t="str">
        <f>Calculations!E189</f>
        <v/>
      </c>
      <c r="H92" s="23" t="str">
        <f>Calculations!E285</f>
        <v/>
      </c>
      <c r="I92" s="24" t="str">
        <f>Calculations!E381</f>
        <v/>
      </c>
      <c r="J92" s="22" t="str">
        <f>Calculations!F93</f>
        <v/>
      </c>
      <c r="K92" s="23" t="str">
        <f>Calculations!F189</f>
        <v/>
      </c>
      <c r="L92" s="23" t="str">
        <f>Calculations!F285</f>
        <v/>
      </c>
      <c r="M92" s="24" t="str">
        <f>Calculations!F381</f>
        <v/>
      </c>
      <c r="N92" s="22" t="str">
        <f>Calculations!G93</f>
        <v/>
      </c>
      <c r="O92" s="23" t="str">
        <f>Calculations!G189</f>
        <v/>
      </c>
      <c r="P92" s="23" t="str">
        <f>Calculations!G285</f>
        <v/>
      </c>
      <c r="Q92" s="24" t="str">
        <f>Calculations!G381</f>
        <v/>
      </c>
      <c r="R92" s="22" t="str">
        <f>Calculations!H93</f>
        <v/>
      </c>
      <c r="S92" s="23" t="str">
        <f>Calculations!H189</f>
        <v/>
      </c>
      <c r="T92" s="23" t="str">
        <f>Calculations!H285</f>
        <v/>
      </c>
      <c r="U92" s="24" t="str">
        <f>Calculations!H381</f>
        <v/>
      </c>
      <c r="V92" s="22" t="str">
        <f>Calculations!I93</f>
        <v/>
      </c>
      <c r="W92" s="23" t="str">
        <f>Calculations!I189</f>
        <v/>
      </c>
      <c r="X92" s="23" t="str">
        <f>Calculations!I285</f>
        <v/>
      </c>
      <c r="Y92" s="24" t="str">
        <f>Calculations!I381</f>
        <v/>
      </c>
      <c r="Z92" s="22" t="str">
        <f>Calculations!J93</f>
        <v/>
      </c>
      <c r="AA92" s="23" t="str">
        <f>Calculations!J189</f>
        <v/>
      </c>
      <c r="AB92" s="23" t="str">
        <f>Calculations!J285</f>
        <v/>
      </c>
      <c r="AC92" s="24" t="str">
        <f>Calculations!J381</f>
        <v/>
      </c>
      <c r="AD92" s="22" t="str">
        <f>Calculations!K93</f>
        <v/>
      </c>
      <c r="AE92" s="23" t="str">
        <f>Calculations!K189</f>
        <v/>
      </c>
      <c r="AF92" s="23" t="str">
        <f>Calculations!K285</f>
        <v/>
      </c>
      <c r="AG92" s="24" t="str">
        <f>Calculations!K381</f>
        <v/>
      </c>
      <c r="AH92" s="22" t="str">
        <f>Calculations!L93</f>
        <v/>
      </c>
      <c r="AI92" s="23" t="str">
        <f>Calculations!L189</f>
        <v/>
      </c>
      <c r="AJ92" s="23" t="str">
        <f>Calculations!L285</f>
        <v/>
      </c>
      <c r="AK92" s="24" t="str">
        <f>Calculations!L381</f>
        <v/>
      </c>
      <c r="AL92" s="22" t="str">
        <f>Calculations!M93</f>
        <v/>
      </c>
      <c r="AM92" s="23" t="str">
        <f>Calculations!M189</f>
        <v/>
      </c>
      <c r="AN92" s="23" t="str">
        <f>Calculations!M285</f>
        <v/>
      </c>
      <c r="AO92" s="24" t="str">
        <f>Calculations!M381</f>
        <v/>
      </c>
      <c r="AP92" s="22" t="str">
        <f>Calculations!N93</f>
        <v/>
      </c>
      <c r="AQ92" s="23" t="str">
        <f>Calculations!N189</f>
        <v/>
      </c>
      <c r="AR92" s="23" t="str">
        <f>Calculations!N285</f>
        <v/>
      </c>
      <c r="AS92" s="24" t="str">
        <f>Calculations!N381</f>
        <v/>
      </c>
      <c r="AT92" s="22" t="str">
        <f>Calculations!O93</f>
        <v/>
      </c>
      <c r="AU92" s="23" t="str">
        <f>Calculations!O189</f>
        <v/>
      </c>
      <c r="AV92" s="23" t="str">
        <f>Calculations!O285</f>
        <v/>
      </c>
      <c r="AW92" s="24" t="str">
        <f>Calculations!O381</f>
        <v/>
      </c>
    </row>
    <row r="93" spans="1:49" s="18" customFormat="1" ht="14.1" customHeight="1" x14ac:dyDescent="0.25">
      <c r="A93" s="19" t="str">
        <f>'Gene Table'!B93</f>
        <v>WIF1</v>
      </c>
      <c r="B93" s="22">
        <f>Calculations!D94</f>
        <v>21.404959000000002</v>
      </c>
      <c r="C93" s="23">
        <f>Calculations!D190</f>
        <v>22.264399999999998</v>
      </c>
      <c r="D93" s="23">
        <f>Calculations!D286</f>
        <v>23.575579999999999</v>
      </c>
      <c r="E93" s="24">
        <f>Calculations!D382</f>
        <v>31.774920999999999</v>
      </c>
      <c r="F93" s="22" t="str">
        <f>Calculations!E94</f>
        <v/>
      </c>
      <c r="G93" s="23" t="str">
        <f>Calculations!E190</f>
        <v/>
      </c>
      <c r="H93" s="23" t="str">
        <f>Calculations!E286</f>
        <v/>
      </c>
      <c r="I93" s="24" t="str">
        <f>Calculations!E382</f>
        <v/>
      </c>
      <c r="J93" s="22" t="str">
        <f>Calculations!F94</f>
        <v/>
      </c>
      <c r="K93" s="23" t="str">
        <f>Calculations!F190</f>
        <v/>
      </c>
      <c r="L93" s="23" t="str">
        <f>Calculations!F286</f>
        <v/>
      </c>
      <c r="M93" s="24" t="str">
        <f>Calculations!F382</f>
        <v/>
      </c>
      <c r="N93" s="22" t="str">
        <f>Calculations!G94</f>
        <v/>
      </c>
      <c r="O93" s="23" t="str">
        <f>Calculations!G190</f>
        <v/>
      </c>
      <c r="P93" s="23" t="str">
        <f>Calculations!G286</f>
        <v/>
      </c>
      <c r="Q93" s="24" t="str">
        <f>Calculations!G382</f>
        <v/>
      </c>
      <c r="R93" s="22" t="str">
        <f>Calculations!H94</f>
        <v/>
      </c>
      <c r="S93" s="23" t="str">
        <f>Calculations!H190</f>
        <v/>
      </c>
      <c r="T93" s="23" t="str">
        <f>Calculations!H286</f>
        <v/>
      </c>
      <c r="U93" s="24" t="str">
        <f>Calculations!H382</f>
        <v/>
      </c>
      <c r="V93" s="22" t="str">
        <f>Calculations!I94</f>
        <v/>
      </c>
      <c r="W93" s="23" t="str">
        <f>Calculations!I190</f>
        <v/>
      </c>
      <c r="X93" s="23" t="str">
        <f>Calculations!I286</f>
        <v/>
      </c>
      <c r="Y93" s="24" t="str">
        <f>Calculations!I382</f>
        <v/>
      </c>
      <c r="Z93" s="22" t="str">
        <f>Calculations!J94</f>
        <v/>
      </c>
      <c r="AA93" s="23" t="str">
        <f>Calculations!J190</f>
        <v/>
      </c>
      <c r="AB93" s="23" t="str">
        <f>Calculations!J286</f>
        <v/>
      </c>
      <c r="AC93" s="24" t="str">
        <f>Calculations!J382</f>
        <v/>
      </c>
      <c r="AD93" s="22" t="str">
        <f>Calculations!K94</f>
        <v/>
      </c>
      <c r="AE93" s="23" t="str">
        <f>Calculations!K190</f>
        <v/>
      </c>
      <c r="AF93" s="23" t="str">
        <f>Calculations!K286</f>
        <v/>
      </c>
      <c r="AG93" s="24" t="str">
        <f>Calculations!K382</f>
        <v/>
      </c>
      <c r="AH93" s="22" t="str">
        <f>Calculations!L94</f>
        <v/>
      </c>
      <c r="AI93" s="23" t="str">
        <f>Calculations!L190</f>
        <v/>
      </c>
      <c r="AJ93" s="23" t="str">
        <f>Calculations!L286</f>
        <v/>
      </c>
      <c r="AK93" s="24" t="str">
        <f>Calculations!L382</f>
        <v/>
      </c>
      <c r="AL93" s="22" t="str">
        <f>Calculations!M94</f>
        <v/>
      </c>
      <c r="AM93" s="23" t="str">
        <f>Calculations!M190</f>
        <v/>
      </c>
      <c r="AN93" s="23" t="str">
        <f>Calculations!M286</f>
        <v/>
      </c>
      <c r="AO93" s="24" t="str">
        <f>Calculations!M382</f>
        <v/>
      </c>
      <c r="AP93" s="22" t="str">
        <f>Calculations!N94</f>
        <v/>
      </c>
      <c r="AQ93" s="23" t="str">
        <f>Calculations!N190</f>
        <v/>
      </c>
      <c r="AR93" s="23" t="str">
        <f>Calculations!N286</f>
        <v/>
      </c>
      <c r="AS93" s="24" t="str">
        <f>Calculations!N382</f>
        <v/>
      </c>
      <c r="AT93" s="22" t="str">
        <f>Calculations!O94</f>
        <v/>
      </c>
      <c r="AU93" s="23" t="str">
        <f>Calculations!O190</f>
        <v/>
      </c>
      <c r="AV93" s="23" t="str">
        <f>Calculations!O286</f>
        <v/>
      </c>
      <c r="AW93" s="24" t="str">
        <f>Calculations!O382</f>
        <v/>
      </c>
    </row>
    <row r="94" spans="1:49" s="18" customFormat="1" ht="14.1" customHeight="1" x14ac:dyDescent="0.25">
      <c r="A94" s="19" t="str">
        <f>'Gene Table'!B94</f>
        <v>WT1</v>
      </c>
      <c r="B94" s="22">
        <f>Calculations!D95</f>
        <v>20.369589000000001</v>
      </c>
      <c r="C94" s="23">
        <f>Calculations!D191</f>
        <v>39.504069999999999</v>
      </c>
      <c r="D94" s="23">
        <f>Calculations!D287</f>
        <v>20.358844999999999</v>
      </c>
      <c r="E94" s="24">
        <f>Calculations!D383</f>
        <v>40</v>
      </c>
      <c r="F94" s="22" t="str">
        <f>Calculations!E95</f>
        <v/>
      </c>
      <c r="G94" s="23" t="str">
        <f>Calculations!E191</f>
        <v/>
      </c>
      <c r="H94" s="23" t="str">
        <f>Calculations!E287</f>
        <v/>
      </c>
      <c r="I94" s="24" t="str">
        <f>Calculations!E383</f>
        <v/>
      </c>
      <c r="J94" s="22" t="str">
        <f>Calculations!F95</f>
        <v/>
      </c>
      <c r="K94" s="23" t="str">
        <f>Calculations!F191</f>
        <v/>
      </c>
      <c r="L94" s="23" t="str">
        <f>Calculations!F287</f>
        <v/>
      </c>
      <c r="M94" s="24" t="str">
        <f>Calculations!F383</f>
        <v/>
      </c>
      <c r="N94" s="22" t="str">
        <f>Calculations!G95</f>
        <v/>
      </c>
      <c r="O94" s="23" t="str">
        <f>Calculations!G191</f>
        <v/>
      </c>
      <c r="P94" s="23" t="str">
        <f>Calculations!G287</f>
        <v/>
      </c>
      <c r="Q94" s="24" t="str">
        <f>Calculations!G383</f>
        <v/>
      </c>
      <c r="R94" s="22" t="str">
        <f>Calculations!H95</f>
        <v/>
      </c>
      <c r="S94" s="23" t="str">
        <f>Calculations!H191</f>
        <v/>
      </c>
      <c r="T94" s="23" t="str">
        <f>Calculations!H287</f>
        <v/>
      </c>
      <c r="U94" s="24" t="str">
        <f>Calculations!H383</f>
        <v/>
      </c>
      <c r="V94" s="22" t="str">
        <f>Calculations!I95</f>
        <v/>
      </c>
      <c r="W94" s="23" t="str">
        <f>Calculations!I191</f>
        <v/>
      </c>
      <c r="X94" s="23" t="str">
        <f>Calculations!I287</f>
        <v/>
      </c>
      <c r="Y94" s="24" t="str">
        <f>Calculations!I383</f>
        <v/>
      </c>
      <c r="Z94" s="22" t="str">
        <f>Calculations!J95</f>
        <v/>
      </c>
      <c r="AA94" s="23" t="str">
        <f>Calculations!J191</f>
        <v/>
      </c>
      <c r="AB94" s="23" t="str">
        <f>Calculations!J287</f>
        <v/>
      </c>
      <c r="AC94" s="24" t="str">
        <f>Calculations!J383</f>
        <v/>
      </c>
      <c r="AD94" s="22" t="str">
        <f>Calculations!K95</f>
        <v/>
      </c>
      <c r="AE94" s="23" t="str">
        <f>Calculations!K191</f>
        <v/>
      </c>
      <c r="AF94" s="23" t="str">
        <f>Calculations!K287</f>
        <v/>
      </c>
      <c r="AG94" s="24" t="str">
        <f>Calculations!K383</f>
        <v/>
      </c>
      <c r="AH94" s="22" t="str">
        <f>Calculations!L95</f>
        <v/>
      </c>
      <c r="AI94" s="23" t="str">
        <f>Calculations!L191</f>
        <v/>
      </c>
      <c r="AJ94" s="23" t="str">
        <f>Calculations!L287</f>
        <v/>
      </c>
      <c r="AK94" s="24" t="str">
        <f>Calculations!L383</f>
        <v/>
      </c>
      <c r="AL94" s="22" t="str">
        <f>Calculations!M95</f>
        <v/>
      </c>
      <c r="AM94" s="23" t="str">
        <f>Calculations!M191</f>
        <v/>
      </c>
      <c r="AN94" s="23" t="str">
        <f>Calculations!M287</f>
        <v/>
      </c>
      <c r="AO94" s="24" t="str">
        <f>Calculations!M383</f>
        <v/>
      </c>
      <c r="AP94" s="22" t="str">
        <f>Calculations!N95</f>
        <v/>
      </c>
      <c r="AQ94" s="23" t="str">
        <f>Calculations!N191</f>
        <v/>
      </c>
      <c r="AR94" s="23" t="str">
        <f>Calculations!N287</f>
        <v/>
      </c>
      <c r="AS94" s="24" t="str">
        <f>Calculations!N383</f>
        <v/>
      </c>
      <c r="AT94" s="22" t="str">
        <f>Calculations!O95</f>
        <v/>
      </c>
      <c r="AU94" s="23" t="str">
        <f>Calculations!O191</f>
        <v/>
      </c>
      <c r="AV94" s="23" t="str">
        <f>Calculations!O287</f>
        <v/>
      </c>
      <c r="AW94" s="24" t="str">
        <f>Calculations!O383</f>
        <v/>
      </c>
    </row>
    <row r="95" spans="1:49" s="18" customFormat="1" ht="14.1" customHeight="1" x14ac:dyDescent="0.25">
      <c r="A95" s="19" t="str">
        <f>'Gene Table'!B95</f>
        <v>WWOX</v>
      </c>
      <c r="B95" s="22">
        <f>Calculations!D96</f>
        <v>21.221094000000001</v>
      </c>
      <c r="C95" s="23">
        <f>Calculations!D192</f>
        <v>22.814318</v>
      </c>
      <c r="D95" s="23">
        <f>Calculations!D288</f>
        <v>23.401721999999999</v>
      </c>
      <c r="E95" s="24">
        <f>Calculations!D384</f>
        <v>30.491928000000001</v>
      </c>
      <c r="F95" s="22" t="str">
        <f>Calculations!E96</f>
        <v/>
      </c>
      <c r="G95" s="23" t="str">
        <f>Calculations!E192</f>
        <v/>
      </c>
      <c r="H95" s="23" t="str">
        <f>Calculations!E288</f>
        <v/>
      </c>
      <c r="I95" s="24" t="str">
        <f>Calculations!E384</f>
        <v/>
      </c>
      <c r="J95" s="22" t="str">
        <f>Calculations!F96</f>
        <v/>
      </c>
      <c r="K95" s="23" t="str">
        <f>Calculations!F192</f>
        <v/>
      </c>
      <c r="L95" s="23" t="str">
        <f>Calculations!F288</f>
        <v/>
      </c>
      <c r="M95" s="24" t="str">
        <f>Calculations!F384</f>
        <v/>
      </c>
      <c r="N95" s="22" t="str">
        <f>Calculations!G96</f>
        <v/>
      </c>
      <c r="O95" s="23" t="str">
        <f>Calculations!G192</f>
        <v/>
      </c>
      <c r="P95" s="23" t="str">
        <f>Calculations!G288</f>
        <v/>
      </c>
      <c r="Q95" s="24" t="str">
        <f>Calculations!G384</f>
        <v/>
      </c>
      <c r="R95" s="22" t="str">
        <f>Calculations!H96</f>
        <v/>
      </c>
      <c r="S95" s="23" t="str">
        <f>Calculations!H192</f>
        <v/>
      </c>
      <c r="T95" s="23" t="str">
        <f>Calculations!H288</f>
        <v/>
      </c>
      <c r="U95" s="24" t="str">
        <f>Calculations!H384</f>
        <v/>
      </c>
      <c r="V95" s="22" t="str">
        <f>Calculations!I96</f>
        <v/>
      </c>
      <c r="W95" s="23" t="str">
        <f>Calculations!I192</f>
        <v/>
      </c>
      <c r="X95" s="23" t="str">
        <f>Calculations!I288</f>
        <v/>
      </c>
      <c r="Y95" s="24" t="str">
        <f>Calculations!I384</f>
        <v/>
      </c>
      <c r="Z95" s="22" t="str">
        <f>Calculations!J96</f>
        <v/>
      </c>
      <c r="AA95" s="23" t="str">
        <f>Calculations!J192</f>
        <v/>
      </c>
      <c r="AB95" s="23" t="str">
        <f>Calculations!J288</f>
        <v/>
      </c>
      <c r="AC95" s="24" t="str">
        <f>Calculations!J384</f>
        <v/>
      </c>
      <c r="AD95" s="22" t="str">
        <f>Calculations!K96</f>
        <v/>
      </c>
      <c r="AE95" s="23" t="str">
        <f>Calculations!K192</f>
        <v/>
      </c>
      <c r="AF95" s="23" t="str">
        <f>Calculations!K288</f>
        <v/>
      </c>
      <c r="AG95" s="24" t="str">
        <f>Calculations!K384</f>
        <v/>
      </c>
      <c r="AH95" s="22" t="str">
        <f>Calculations!L96</f>
        <v/>
      </c>
      <c r="AI95" s="23" t="str">
        <f>Calculations!L192</f>
        <v/>
      </c>
      <c r="AJ95" s="23" t="str">
        <f>Calculations!L288</f>
        <v/>
      </c>
      <c r="AK95" s="24" t="str">
        <f>Calculations!L384</f>
        <v/>
      </c>
      <c r="AL95" s="22" t="str">
        <f>Calculations!M96</f>
        <v/>
      </c>
      <c r="AM95" s="23" t="str">
        <f>Calculations!M192</f>
        <v/>
      </c>
      <c r="AN95" s="23" t="str">
        <f>Calculations!M288</f>
        <v/>
      </c>
      <c r="AO95" s="24" t="str">
        <f>Calculations!M384</f>
        <v/>
      </c>
      <c r="AP95" s="22" t="str">
        <f>Calculations!N96</f>
        <v/>
      </c>
      <c r="AQ95" s="23" t="str">
        <f>Calculations!N192</f>
        <v/>
      </c>
      <c r="AR95" s="23" t="str">
        <f>Calculations!N288</f>
        <v/>
      </c>
      <c r="AS95" s="24" t="str">
        <f>Calculations!N384</f>
        <v/>
      </c>
      <c r="AT95" s="22" t="str">
        <f>Calculations!O96</f>
        <v/>
      </c>
      <c r="AU95" s="23" t="str">
        <f>Calculations!O192</f>
        <v/>
      </c>
      <c r="AV95" s="23" t="str">
        <f>Calculations!O288</f>
        <v/>
      </c>
      <c r="AW95" s="24" t="str">
        <f>Calculations!O384</f>
        <v/>
      </c>
    </row>
    <row r="96" spans="1:49" s="18" customFormat="1" ht="14.1" customHeight="1" x14ac:dyDescent="0.25">
      <c r="A96" s="19" t="str">
        <f>'Gene Table'!B96</f>
        <v>ZMYND10</v>
      </c>
      <c r="B96" s="22">
        <f>Calculations!D97</f>
        <v>20.238659999999999</v>
      </c>
      <c r="C96" s="23">
        <f>Calculations!D193</f>
        <v>28.021946</v>
      </c>
      <c r="D96" s="23">
        <f>Calculations!D289</f>
        <v>20.236248</v>
      </c>
      <c r="E96" s="24">
        <f>Calculations!D385</f>
        <v>37.502144000000001</v>
      </c>
      <c r="F96" s="22" t="str">
        <f>Calculations!E97</f>
        <v/>
      </c>
      <c r="G96" s="23" t="str">
        <f>Calculations!E193</f>
        <v/>
      </c>
      <c r="H96" s="23" t="str">
        <f>Calculations!E289</f>
        <v/>
      </c>
      <c r="I96" s="24" t="str">
        <f>Calculations!E385</f>
        <v/>
      </c>
      <c r="J96" s="22" t="str">
        <f>Calculations!F97</f>
        <v/>
      </c>
      <c r="K96" s="23" t="str">
        <f>Calculations!F193</f>
        <v/>
      </c>
      <c r="L96" s="23" t="str">
        <f>Calculations!F289</f>
        <v/>
      </c>
      <c r="M96" s="24" t="str">
        <f>Calculations!F385</f>
        <v/>
      </c>
      <c r="N96" s="22" t="str">
        <f>Calculations!G97</f>
        <v/>
      </c>
      <c r="O96" s="23" t="str">
        <f>Calculations!G193</f>
        <v/>
      </c>
      <c r="P96" s="23" t="str">
        <f>Calculations!G289</f>
        <v/>
      </c>
      <c r="Q96" s="24" t="str">
        <f>Calculations!G385</f>
        <v/>
      </c>
      <c r="R96" s="22" t="str">
        <f>Calculations!H97</f>
        <v/>
      </c>
      <c r="S96" s="23" t="str">
        <f>Calculations!H193</f>
        <v/>
      </c>
      <c r="T96" s="23" t="str">
        <f>Calculations!H289</f>
        <v/>
      </c>
      <c r="U96" s="24" t="str">
        <f>Calculations!H385</f>
        <v/>
      </c>
      <c r="V96" s="22" t="str">
        <f>Calculations!I97</f>
        <v/>
      </c>
      <c r="W96" s="23" t="str">
        <f>Calculations!I193</f>
        <v/>
      </c>
      <c r="X96" s="23" t="str">
        <f>Calculations!I289</f>
        <v/>
      </c>
      <c r="Y96" s="24" t="str">
        <f>Calculations!I385</f>
        <v/>
      </c>
      <c r="Z96" s="22" t="str">
        <f>Calculations!J97</f>
        <v/>
      </c>
      <c r="AA96" s="23" t="str">
        <f>Calculations!J193</f>
        <v/>
      </c>
      <c r="AB96" s="23" t="str">
        <f>Calculations!J289</f>
        <v/>
      </c>
      <c r="AC96" s="24" t="str">
        <f>Calculations!J385</f>
        <v/>
      </c>
      <c r="AD96" s="22" t="str">
        <f>Calculations!K97</f>
        <v/>
      </c>
      <c r="AE96" s="23" t="str">
        <f>Calculations!K193</f>
        <v/>
      </c>
      <c r="AF96" s="23" t="str">
        <f>Calculations!K289</f>
        <v/>
      </c>
      <c r="AG96" s="24" t="str">
        <f>Calculations!K385</f>
        <v/>
      </c>
      <c r="AH96" s="22" t="str">
        <f>Calculations!L97</f>
        <v/>
      </c>
      <c r="AI96" s="23" t="str">
        <f>Calculations!L193</f>
        <v/>
      </c>
      <c r="AJ96" s="23" t="str">
        <f>Calculations!L289</f>
        <v/>
      </c>
      <c r="AK96" s="24" t="str">
        <f>Calculations!L385</f>
        <v/>
      </c>
      <c r="AL96" s="22" t="str">
        <f>Calculations!M97</f>
        <v/>
      </c>
      <c r="AM96" s="23" t="str">
        <f>Calculations!M193</f>
        <v/>
      </c>
      <c r="AN96" s="23" t="str">
        <f>Calculations!M289</f>
        <v/>
      </c>
      <c r="AO96" s="24" t="str">
        <f>Calculations!M385</f>
        <v/>
      </c>
      <c r="AP96" s="22" t="str">
        <f>Calculations!N97</f>
        <v/>
      </c>
      <c r="AQ96" s="23" t="str">
        <f>Calculations!N193</f>
        <v/>
      </c>
      <c r="AR96" s="23" t="str">
        <f>Calculations!N289</f>
        <v/>
      </c>
      <c r="AS96" s="24" t="str">
        <f>Calculations!N385</f>
        <v/>
      </c>
      <c r="AT96" s="22" t="str">
        <f>Calculations!O97</f>
        <v/>
      </c>
      <c r="AU96" s="23" t="str">
        <f>Calculations!O193</f>
        <v/>
      </c>
      <c r="AV96" s="23" t="str">
        <f>Calculations!O289</f>
        <v/>
      </c>
      <c r="AW96" s="24" t="str">
        <f>Calculations!O385</f>
        <v/>
      </c>
    </row>
    <row r="97" spans="1:49" s="18" customFormat="1" ht="14.1" customHeight="1" x14ac:dyDescent="0.25">
      <c r="A97" s="19" t="str">
        <f>'Gene Table'!B97</f>
        <v>SEC</v>
      </c>
      <c r="B97" s="22">
        <f>Calculations!D98</f>
        <v>20.365939999999998</v>
      </c>
      <c r="C97" s="23">
        <f>Calculations!D194</f>
        <v>35.095084999999997</v>
      </c>
      <c r="D97" s="23">
        <f>Calculations!D290</f>
        <v>20.358307</v>
      </c>
      <c r="E97" s="24">
        <f>Calculations!D386</f>
        <v>30.351004</v>
      </c>
      <c r="F97" s="22" t="str">
        <f>Calculations!E98</f>
        <v/>
      </c>
      <c r="G97" s="23" t="str">
        <f>Calculations!E194</f>
        <v/>
      </c>
      <c r="H97" s="23" t="str">
        <f>Calculations!E290</f>
        <v/>
      </c>
      <c r="I97" s="24" t="str">
        <f>Calculations!E386</f>
        <v/>
      </c>
      <c r="J97" s="22" t="str">
        <f>Calculations!F98</f>
        <v/>
      </c>
      <c r="K97" s="23" t="str">
        <f>Calculations!F194</f>
        <v/>
      </c>
      <c r="L97" s="23" t="str">
        <f>Calculations!F290</f>
        <v/>
      </c>
      <c r="M97" s="24" t="str">
        <f>Calculations!F386</f>
        <v/>
      </c>
      <c r="N97" s="22" t="str">
        <f>Calculations!G98</f>
        <v/>
      </c>
      <c r="O97" s="23" t="str">
        <f>Calculations!G194</f>
        <v/>
      </c>
      <c r="P97" s="23" t="str">
        <f>Calculations!G290</f>
        <v/>
      </c>
      <c r="Q97" s="24" t="str">
        <f>Calculations!G386</f>
        <v/>
      </c>
      <c r="R97" s="22" t="str">
        <f>Calculations!H98</f>
        <v/>
      </c>
      <c r="S97" s="23" t="str">
        <f>Calculations!H194</f>
        <v/>
      </c>
      <c r="T97" s="23" t="str">
        <f>Calculations!H290</f>
        <v/>
      </c>
      <c r="U97" s="24" t="str">
        <f>Calculations!H386</f>
        <v/>
      </c>
      <c r="V97" s="22" t="str">
        <f>Calculations!I98</f>
        <v/>
      </c>
      <c r="W97" s="23" t="str">
        <f>Calculations!I194</f>
        <v/>
      </c>
      <c r="X97" s="23" t="str">
        <f>Calculations!I290</f>
        <v/>
      </c>
      <c r="Y97" s="24" t="str">
        <f>Calculations!I386</f>
        <v/>
      </c>
      <c r="Z97" s="22" t="str">
        <f>Calculations!J98</f>
        <v/>
      </c>
      <c r="AA97" s="23" t="str">
        <f>Calculations!J194</f>
        <v/>
      </c>
      <c r="AB97" s="23" t="str">
        <f>Calculations!J290</f>
        <v/>
      </c>
      <c r="AC97" s="24" t="str">
        <f>Calculations!J386</f>
        <v/>
      </c>
      <c r="AD97" s="22" t="str">
        <f>Calculations!K98</f>
        <v/>
      </c>
      <c r="AE97" s="23" t="str">
        <f>Calculations!K194</f>
        <v/>
      </c>
      <c r="AF97" s="23" t="str">
        <f>Calculations!K290</f>
        <v/>
      </c>
      <c r="AG97" s="24" t="str">
        <f>Calculations!K386</f>
        <v/>
      </c>
      <c r="AH97" s="22" t="str">
        <f>Calculations!L98</f>
        <v/>
      </c>
      <c r="AI97" s="23" t="str">
        <f>Calculations!L194</f>
        <v/>
      </c>
      <c r="AJ97" s="23" t="str">
        <f>Calculations!L290</f>
        <v/>
      </c>
      <c r="AK97" s="24" t="str">
        <f>Calculations!L386</f>
        <v/>
      </c>
      <c r="AL97" s="22" t="str">
        <f>Calculations!M98</f>
        <v/>
      </c>
      <c r="AM97" s="23" t="str">
        <f>Calculations!M194</f>
        <v/>
      </c>
      <c r="AN97" s="23" t="str">
        <f>Calculations!M290</f>
        <v/>
      </c>
      <c r="AO97" s="24" t="str">
        <f>Calculations!M386</f>
        <v/>
      </c>
      <c r="AP97" s="22" t="str">
        <f>Calculations!N98</f>
        <v/>
      </c>
      <c r="AQ97" s="23" t="str">
        <f>Calculations!N194</f>
        <v/>
      </c>
      <c r="AR97" s="23" t="str">
        <f>Calculations!N290</f>
        <v/>
      </c>
      <c r="AS97" s="24" t="str">
        <f>Calculations!N386</f>
        <v/>
      </c>
      <c r="AT97" s="22" t="str">
        <f>Calculations!O98</f>
        <v/>
      </c>
      <c r="AU97" s="23" t="str">
        <f>Calculations!O194</f>
        <v/>
      </c>
      <c r="AV97" s="23" t="str">
        <f>Calculations!O290</f>
        <v/>
      </c>
      <c r="AW97" s="24" t="str">
        <f>Calculations!O386</f>
        <v/>
      </c>
    </row>
    <row r="98" spans="1:49" s="18" customFormat="1" ht="14.1" customHeight="1" thickBot="1" x14ac:dyDescent="0.3">
      <c r="A98" s="25" t="str">
        <f>'Gene Table'!B98</f>
        <v>DEC</v>
      </c>
      <c r="B98" s="26">
        <f>Calculations!D99</f>
        <v>19.382866</v>
      </c>
      <c r="C98" s="27">
        <f>Calculations!D195</f>
        <v>19.727530999999999</v>
      </c>
      <c r="D98" s="27">
        <f>Calculations!D291</f>
        <v>27.01</v>
      </c>
      <c r="E98" s="28">
        <f>Calculations!D387</f>
        <v>29.903777999999999</v>
      </c>
      <c r="F98" s="26" t="str">
        <f>Calculations!E99</f>
        <v/>
      </c>
      <c r="G98" s="27" t="str">
        <f>Calculations!E195</f>
        <v/>
      </c>
      <c r="H98" s="27" t="str">
        <f>Calculations!E291</f>
        <v/>
      </c>
      <c r="I98" s="28" t="str">
        <f>Calculations!E387</f>
        <v/>
      </c>
      <c r="J98" s="26" t="str">
        <f>Calculations!F99</f>
        <v/>
      </c>
      <c r="K98" s="27" t="str">
        <f>Calculations!F195</f>
        <v/>
      </c>
      <c r="L98" s="27" t="str">
        <f>Calculations!F291</f>
        <v/>
      </c>
      <c r="M98" s="28" t="str">
        <f>Calculations!F387</f>
        <v/>
      </c>
      <c r="N98" s="26" t="str">
        <f>Calculations!G99</f>
        <v/>
      </c>
      <c r="O98" s="27" t="str">
        <f>Calculations!G195</f>
        <v/>
      </c>
      <c r="P98" s="27" t="str">
        <f>Calculations!G291</f>
        <v/>
      </c>
      <c r="Q98" s="28" t="str">
        <f>Calculations!G387</f>
        <v/>
      </c>
      <c r="R98" s="26" t="str">
        <f>Calculations!H99</f>
        <v/>
      </c>
      <c r="S98" s="27" t="str">
        <f>Calculations!H195</f>
        <v/>
      </c>
      <c r="T98" s="27" t="str">
        <f>Calculations!H291</f>
        <v/>
      </c>
      <c r="U98" s="28" t="str">
        <f>Calculations!H387</f>
        <v/>
      </c>
      <c r="V98" s="26" t="str">
        <f>Calculations!I99</f>
        <v/>
      </c>
      <c r="W98" s="27" t="str">
        <f>Calculations!I195</f>
        <v/>
      </c>
      <c r="X98" s="27" t="str">
        <f>Calculations!I291</f>
        <v/>
      </c>
      <c r="Y98" s="28" t="str">
        <f>Calculations!I387</f>
        <v/>
      </c>
      <c r="Z98" s="26" t="str">
        <f>Calculations!J99</f>
        <v/>
      </c>
      <c r="AA98" s="27" t="str">
        <f>Calculations!J195</f>
        <v/>
      </c>
      <c r="AB98" s="27" t="str">
        <f>Calculations!J291</f>
        <v/>
      </c>
      <c r="AC98" s="28" t="str">
        <f>Calculations!J387</f>
        <v/>
      </c>
      <c r="AD98" s="26" t="str">
        <f>Calculations!K99</f>
        <v/>
      </c>
      <c r="AE98" s="27" t="str">
        <f>Calculations!K195</f>
        <v/>
      </c>
      <c r="AF98" s="27" t="str">
        <f>Calculations!K291</f>
        <v/>
      </c>
      <c r="AG98" s="28" t="str">
        <f>Calculations!K387</f>
        <v/>
      </c>
      <c r="AH98" s="26" t="str">
        <f>Calculations!L99</f>
        <v/>
      </c>
      <c r="AI98" s="27" t="str">
        <f>Calculations!L195</f>
        <v/>
      </c>
      <c r="AJ98" s="27" t="str">
        <f>Calculations!L291</f>
        <v/>
      </c>
      <c r="AK98" s="28" t="str">
        <f>Calculations!L387</f>
        <v/>
      </c>
      <c r="AL98" s="26" t="str">
        <f>Calculations!M99</f>
        <v/>
      </c>
      <c r="AM98" s="27" t="str">
        <f>Calculations!M195</f>
        <v/>
      </c>
      <c r="AN98" s="27" t="str">
        <f>Calculations!M291</f>
        <v/>
      </c>
      <c r="AO98" s="28" t="str">
        <f>Calculations!M387</f>
        <v/>
      </c>
      <c r="AP98" s="26" t="str">
        <f>Calculations!N99</f>
        <v/>
      </c>
      <c r="AQ98" s="27" t="str">
        <f>Calculations!N195</f>
        <v/>
      </c>
      <c r="AR98" s="27" t="str">
        <f>Calculations!N291</f>
        <v/>
      </c>
      <c r="AS98" s="28" t="str">
        <f>Calculations!N387</f>
        <v/>
      </c>
      <c r="AT98" s="26" t="str">
        <f>Calculations!O99</f>
        <v/>
      </c>
      <c r="AU98" s="27" t="str">
        <f>Calculations!O195</f>
        <v/>
      </c>
      <c r="AV98" s="27" t="str">
        <f>Calculations!O291</f>
        <v/>
      </c>
      <c r="AW98" s="28" t="str">
        <f>Calculations!O387</f>
        <v/>
      </c>
    </row>
    <row r="99" spans="1:49" ht="13.8" thickTop="1" x14ac:dyDescent="0.25"/>
  </sheetData>
  <mergeCells count="14">
    <mergeCell ref="AX1:BA1"/>
    <mergeCell ref="BB1:BE1"/>
    <mergeCell ref="AH1:AK1"/>
    <mergeCell ref="AL1:AO1"/>
    <mergeCell ref="AP1:AS1"/>
    <mergeCell ref="AT1:AW1"/>
    <mergeCell ref="Z1:AC1"/>
    <mergeCell ref="AD1:AG1"/>
    <mergeCell ref="B1:E1"/>
    <mergeCell ref="F1:I1"/>
    <mergeCell ref="J1:M1"/>
    <mergeCell ref="N1:Q1"/>
    <mergeCell ref="R1:U1"/>
    <mergeCell ref="V1:Y1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Gene Table</vt:lpstr>
      <vt:lpstr>Raw Data</vt:lpstr>
      <vt:lpstr>QC Data Report</vt:lpstr>
      <vt:lpstr>Results</vt:lpstr>
      <vt:lpstr>Calculations</vt:lpstr>
      <vt:lpstr>Summary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Xiang</dc:creator>
  <cp:lastModifiedBy>Abigail Aliwalas - QIAGEN</cp:lastModifiedBy>
  <dcterms:created xsi:type="dcterms:W3CDTF">2008-08-11T14:19:23Z</dcterms:created>
  <dcterms:modified xsi:type="dcterms:W3CDTF">2019-03-06T00:00:41Z</dcterms:modified>
</cp:coreProperties>
</file>